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activeTab="1"/>
  </bookViews>
  <sheets>
    <sheet name="H21" sheetId="1" r:id="rId1"/>
    <sheet name="H26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19" i="4" l="1"/>
  <c r="H11" i="4"/>
  <c r="H12" i="4"/>
  <c r="H13" i="4"/>
  <c r="H14" i="4"/>
  <c r="H15" i="4"/>
  <c r="H16" i="4"/>
  <c r="H17" i="4"/>
  <c r="H18" i="4"/>
  <c r="H10" i="4"/>
  <c r="E10" i="4"/>
  <c r="E19" i="4"/>
  <c r="E11" i="4"/>
  <c r="E12" i="4"/>
  <c r="E13" i="4"/>
  <c r="E14" i="4"/>
  <c r="E15" i="4"/>
  <c r="E16" i="4"/>
  <c r="E17" i="4"/>
  <c r="E18" i="4"/>
  <c r="C30" i="4"/>
  <c r="D30" i="4"/>
  <c r="E30" i="4"/>
  <c r="F30" i="4"/>
  <c r="G30" i="4"/>
  <c r="H30" i="4"/>
  <c r="I30" i="4"/>
  <c r="J30" i="4"/>
  <c r="K30" i="4"/>
  <c r="N30" i="4"/>
  <c r="O30" i="4"/>
  <c r="B30" i="4"/>
</calcChain>
</file>

<file path=xl/sharedStrings.xml><?xml version="1.0" encoding="utf-8"?>
<sst xmlns="http://schemas.openxmlformats.org/spreadsheetml/2006/main" count="190" uniqueCount="57">
  <si>
    <t>（産業別・経営組織別）</t>
  </si>
  <si>
    <t>平成21年7月1日現在（単位：所、人）</t>
  </si>
  <si>
    <t>産業分類</t>
  </si>
  <si>
    <t>従業者数</t>
  </si>
  <si>
    <t>事業所</t>
  </si>
  <si>
    <t>総数</t>
  </si>
  <si>
    <t>個人業主</t>
  </si>
  <si>
    <t>有給役員</t>
  </si>
  <si>
    <t>うち雇用者</t>
  </si>
  <si>
    <t>無給家族</t>
  </si>
  <si>
    <t>うち常用</t>
  </si>
  <si>
    <t>臨時</t>
  </si>
  <si>
    <t>従業者</t>
  </si>
  <si>
    <t>雇用者</t>
  </si>
  <si>
    <t>農林水産業</t>
  </si>
  <si>
    <t>－</t>
  </si>
  <si>
    <t>建設業</t>
  </si>
  <si>
    <t>製造業</t>
  </si>
  <si>
    <t>卸・小売業・飲食店</t>
  </si>
  <si>
    <t>金融保険業</t>
  </si>
  <si>
    <t>不動産業</t>
  </si>
  <si>
    <t>運輸通信業</t>
  </si>
  <si>
    <t>電気・ガス・水道業</t>
  </si>
  <si>
    <t>サービス業（他に</t>
  </si>
  <si>
    <t>分類されないもの）</t>
  </si>
  <si>
    <t>公務</t>
  </si>
  <si>
    <t>資料：平成21年経済センサス-基礎調査(平成23年7月29日栃木県公表）</t>
  </si>
  <si>
    <t>（従業者規模別）</t>
  </si>
  <si>
    <t>平成18年10月1日現在（単位：所、人）</t>
  </si>
  <si>
    <t>民営</t>
  </si>
  <si>
    <t>国，地方公共団体</t>
  </si>
  <si>
    <t>1～4人</t>
  </si>
  <si>
    <t>5～9人</t>
  </si>
  <si>
    <t>10～19人</t>
  </si>
  <si>
    <t>20～29人</t>
  </si>
  <si>
    <t>30人以上</t>
  </si>
  <si>
    <t>事業
所数</t>
  </si>
  <si>
    <t>従業
者数</t>
  </si>
  <si>
    <t>事業</t>
  </si>
  <si>
    <t>従業</t>
  </si>
  <si>
    <t>所数</t>
  </si>
  <si>
    <t>者数</t>
  </si>
  <si>
    <t>農林漁業</t>
  </si>
  <si>
    <t>サービス業</t>
  </si>
  <si>
    <t>資料：平成18年事業所・企業統計調査(平成20年2月29日栃木県公表）／調査は５年毎</t>
  </si>
  <si>
    <t>(事業所・企業統計調査は、平成18年の調査を最後とし、平成21年から経済センサスに統合しました)</t>
  </si>
  <si>
    <t>平成23年調査は、「サービス業基本調査」をはじめとした大規模調査と統合され、「平成24年経済センサス‐活動調査」として実施されます。</t>
  </si>
  <si>
    <t>４－３　産業、経営組織、従業者規模別事業所数及び従業者数</t>
    <phoneticPr fontId="2"/>
  </si>
  <si>
    <t>平成26年7月1日現在（単位：所、人）</t>
    <phoneticPr fontId="2"/>
  </si>
  <si>
    <t>※平成18年事業所・企業統計調査(平成20年2月29日栃木県公表）／調査は５年毎</t>
    <phoneticPr fontId="2"/>
  </si>
  <si>
    <t>平成26年7月1日現在（単位：所、人）</t>
    <phoneticPr fontId="2"/>
  </si>
  <si>
    <t>資料：平成26年経済センサス-基礎調査（平成27年12月14日e-stat【事業者に関する集計（表番号08000）】公開）</t>
    <rPh sb="38" eb="41">
      <t>ジギョウシャ</t>
    </rPh>
    <rPh sb="42" eb="43">
      <t>カン</t>
    </rPh>
    <rPh sb="45" eb="47">
      <t>シュウケイ</t>
    </rPh>
    <rPh sb="48" eb="49">
      <t>ヒョウ</t>
    </rPh>
    <rPh sb="49" eb="51">
      <t>バンゴウ</t>
    </rPh>
    <phoneticPr fontId="2"/>
  </si>
  <si>
    <t>資料：平成26年経済センサス-基礎調査(平成28年1月28日栃木県ＨＰ【第３表】公表）</t>
    <rPh sb="36" eb="37">
      <t>ダイ</t>
    </rPh>
    <rPh sb="38" eb="39">
      <t>ヒョウ</t>
    </rPh>
    <phoneticPr fontId="2"/>
  </si>
  <si>
    <t>※国、地方公共団体は含まない。</t>
    <rPh sb="1" eb="2">
      <t>クニ</t>
    </rPh>
    <rPh sb="3" eb="5">
      <t>チホウ</t>
    </rPh>
    <rPh sb="5" eb="7">
      <t>コウキョウ</t>
    </rPh>
    <rPh sb="7" eb="9">
      <t>ダンタイ</t>
    </rPh>
    <rPh sb="10" eb="11">
      <t>フク</t>
    </rPh>
    <phoneticPr fontId="2"/>
  </si>
  <si>
    <t>卸・小売業</t>
    <phoneticPr fontId="2"/>
  </si>
  <si>
    <t>卸・小売業</t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</si>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</sst>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8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41" fontId="1" fillId="0" borderId="1" xfId="0" applyNumberFormat="1" applyFont="1" applyBorder="1" applyAlignment="1">
      <alignment horizontal="right" vertical="center" wrapText="1"/>
    </xf>
    <xf numFmtId="41" fontId="1" fillId="0" borderId="4" xfId="0" applyNumberFormat="1" applyFont="1" applyBorder="1" applyAlignment="1">
      <alignment horizontal="right" vertical="center" wrapText="1"/>
    </xf>
    <xf numFmtId="41" fontId="1" fillId="0" borderId="4" xfId="0" applyNumberFormat="1" applyFont="1" applyBorder="1" applyAlignment="1">
      <alignment horizontal="right" vertical="center" wrapText="1"/>
    </xf>
    <xf numFmtId="41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3" workbookViewId="0">
      <selection activeCell="P30" sqref="P30"/>
    </sheetView>
  </sheetViews>
  <sheetFormatPr defaultRowHeight="13.5"/>
  <cols>
    <col min="1" max="1" width="12.25" customWidth="1"/>
  </cols>
  <sheetData>
    <row r="1" spans="1:13" ht="17.25">
      <c r="A1" s="23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36" t="s">
        <v>1</v>
      </c>
      <c r="B5" s="37"/>
      <c r="C5" s="37"/>
      <c r="D5" s="37"/>
      <c r="E5" s="37"/>
      <c r="F5" s="37"/>
      <c r="G5" s="37"/>
      <c r="H5" s="37"/>
      <c r="I5" s="1"/>
      <c r="J5" s="1"/>
      <c r="K5" s="1"/>
      <c r="L5" s="1"/>
      <c r="M5" s="1"/>
    </row>
    <row r="6" spans="1:13">
      <c r="A6" s="43" t="s">
        <v>2</v>
      </c>
      <c r="B6" s="10"/>
      <c r="C6" s="38" t="s">
        <v>3</v>
      </c>
      <c r="D6" s="39"/>
      <c r="E6" s="39"/>
      <c r="F6" s="39"/>
      <c r="G6" s="39"/>
      <c r="H6" s="40"/>
      <c r="I6" s="1"/>
      <c r="J6" s="1"/>
      <c r="K6" s="1"/>
      <c r="L6" s="1"/>
      <c r="M6" s="1"/>
    </row>
    <row r="7" spans="1:13">
      <c r="A7" s="44"/>
      <c r="B7" s="12" t="s">
        <v>4</v>
      </c>
      <c r="C7" s="28" t="s">
        <v>5</v>
      </c>
      <c r="D7" s="7" t="s">
        <v>6</v>
      </c>
      <c r="E7" s="28" t="s">
        <v>7</v>
      </c>
      <c r="F7" s="38" t="s">
        <v>8</v>
      </c>
      <c r="G7" s="39"/>
      <c r="H7" s="40"/>
      <c r="I7" s="1"/>
      <c r="J7" s="1"/>
      <c r="K7" s="1"/>
      <c r="L7" s="1"/>
      <c r="M7" s="1"/>
    </row>
    <row r="8" spans="1:13">
      <c r="A8" s="44"/>
      <c r="B8" s="12" t="s">
        <v>5</v>
      </c>
      <c r="C8" s="29"/>
      <c r="D8" s="8" t="s">
        <v>9</v>
      </c>
      <c r="E8" s="29"/>
      <c r="F8" s="28" t="s">
        <v>5</v>
      </c>
      <c r="G8" s="7" t="s">
        <v>10</v>
      </c>
      <c r="H8" s="7" t="s">
        <v>11</v>
      </c>
      <c r="I8" s="1"/>
      <c r="J8" s="1"/>
      <c r="K8" s="1"/>
      <c r="L8" s="1"/>
      <c r="M8" s="1"/>
    </row>
    <row r="9" spans="1:13">
      <c r="A9" s="45"/>
      <c r="B9" s="11"/>
      <c r="C9" s="30"/>
      <c r="D9" s="9" t="s">
        <v>12</v>
      </c>
      <c r="E9" s="30"/>
      <c r="F9" s="30"/>
      <c r="G9" s="9" t="s">
        <v>13</v>
      </c>
      <c r="H9" s="9" t="s">
        <v>13</v>
      </c>
      <c r="I9" s="1"/>
      <c r="J9" s="1"/>
      <c r="K9" s="1"/>
      <c r="L9" s="1"/>
      <c r="M9" s="1"/>
    </row>
    <row r="10" spans="1:13">
      <c r="A10" s="2" t="s">
        <v>5</v>
      </c>
      <c r="B10" s="3">
        <v>1084</v>
      </c>
      <c r="C10" s="3">
        <v>10499</v>
      </c>
      <c r="D10" s="4">
        <v>633</v>
      </c>
      <c r="E10" s="4">
        <v>697</v>
      </c>
      <c r="F10" s="3">
        <v>9169</v>
      </c>
      <c r="G10" s="3">
        <v>9169</v>
      </c>
      <c r="H10" s="4">
        <v>624</v>
      </c>
      <c r="I10" s="1"/>
      <c r="J10" s="1"/>
      <c r="K10" s="1"/>
      <c r="L10" s="1"/>
      <c r="M10" s="1"/>
    </row>
    <row r="11" spans="1:13">
      <c r="A11" s="2" t="s">
        <v>14</v>
      </c>
      <c r="B11" s="4">
        <v>10</v>
      </c>
      <c r="C11" s="4">
        <v>206</v>
      </c>
      <c r="D11" s="4" t="s">
        <v>15</v>
      </c>
      <c r="E11" s="4">
        <v>38</v>
      </c>
      <c r="F11" s="4">
        <v>168</v>
      </c>
      <c r="G11" s="4">
        <v>160</v>
      </c>
      <c r="H11" s="4">
        <v>8</v>
      </c>
      <c r="I11" s="1"/>
      <c r="J11" s="1"/>
      <c r="K11" s="1"/>
      <c r="L11" s="1"/>
      <c r="M11" s="1"/>
    </row>
    <row r="12" spans="1:13">
      <c r="A12" s="2" t="s">
        <v>16</v>
      </c>
      <c r="B12" s="4">
        <v>171</v>
      </c>
      <c r="C12" s="4">
        <v>948</v>
      </c>
      <c r="D12" s="4">
        <v>90</v>
      </c>
      <c r="E12" s="4">
        <v>174</v>
      </c>
      <c r="F12" s="4">
        <v>684</v>
      </c>
      <c r="G12" s="4">
        <v>594</v>
      </c>
      <c r="H12" s="4">
        <v>90</v>
      </c>
      <c r="I12" s="1"/>
      <c r="J12" s="1"/>
      <c r="K12" s="1"/>
      <c r="L12" s="1"/>
      <c r="M12" s="1"/>
    </row>
    <row r="13" spans="1:13">
      <c r="A13" s="2" t="s">
        <v>17</v>
      </c>
      <c r="B13" s="4">
        <v>75</v>
      </c>
      <c r="C13" s="3">
        <v>1836</v>
      </c>
      <c r="D13" s="4">
        <v>24</v>
      </c>
      <c r="E13" s="4">
        <v>68</v>
      </c>
      <c r="F13" s="3">
        <v>1744</v>
      </c>
      <c r="G13" s="3">
        <v>1631</v>
      </c>
      <c r="H13" s="4">
        <v>113</v>
      </c>
      <c r="I13" s="1"/>
      <c r="J13" s="1"/>
      <c r="K13" s="1"/>
      <c r="L13" s="1"/>
      <c r="M13" s="1"/>
    </row>
    <row r="14" spans="1:13" ht="27">
      <c r="A14" s="13" t="s">
        <v>18</v>
      </c>
      <c r="B14" s="16">
        <v>364</v>
      </c>
      <c r="C14" s="17">
        <v>2102</v>
      </c>
      <c r="D14" s="16">
        <v>264</v>
      </c>
      <c r="E14" s="16">
        <v>164</v>
      </c>
      <c r="F14" s="17">
        <v>1674</v>
      </c>
      <c r="G14" s="17">
        <v>1549</v>
      </c>
      <c r="H14" s="16">
        <v>125</v>
      </c>
      <c r="I14" s="1"/>
      <c r="J14" s="1"/>
      <c r="K14" s="1"/>
      <c r="L14" s="1"/>
      <c r="M14" s="1"/>
    </row>
    <row r="15" spans="1:13">
      <c r="A15" s="2" t="s">
        <v>19</v>
      </c>
      <c r="B15" s="4">
        <v>8</v>
      </c>
      <c r="C15" s="4">
        <v>81</v>
      </c>
      <c r="D15" s="4">
        <v>2</v>
      </c>
      <c r="E15" s="4">
        <v>5</v>
      </c>
      <c r="F15" s="4">
        <v>74</v>
      </c>
      <c r="G15" s="4">
        <v>73</v>
      </c>
      <c r="H15" s="4">
        <v>1</v>
      </c>
      <c r="I15" s="1"/>
      <c r="J15" s="1"/>
      <c r="K15" s="1"/>
      <c r="L15" s="1"/>
      <c r="M15" s="1"/>
    </row>
    <row r="16" spans="1:13">
      <c r="A16" s="2" t="s">
        <v>20</v>
      </c>
      <c r="B16" s="4">
        <v>47</v>
      </c>
      <c r="C16" s="4">
        <v>211</v>
      </c>
      <c r="D16" s="4">
        <v>11</v>
      </c>
      <c r="E16" s="4">
        <v>73</v>
      </c>
      <c r="F16" s="4">
        <v>127</v>
      </c>
      <c r="G16" s="4">
        <v>120</v>
      </c>
      <c r="H16" s="4">
        <v>7</v>
      </c>
      <c r="I16" s="1"/>
      <c r="J16" s="1"/>
      <c r="K16" s="1"/>
      <c r="L16" s="1"/>
      <c r="M16" s="1"/>
    </row>
    <row r="17" spans="1:13">
      <c r="A17" s="2" t="s">
        <v>21</v>
      </c>
      <c r="B17" s="4">
        <v>29</v>
      </c>
      <c r="C17" s="4">
        <v>406</v>
      </c>
      <c r="D17" s="4">
        <v>6</v>
      </c>
      <c r="E17" s="4">
        <v>25</v>
      </c>
      <c r="F17" s="4">
        <v>375</v>
      </c>
      <c r="G17" s="4">
        <v>350</v>
      </c>
      <c r="H17" s="4">
        <v>25</v>
      </c>
      <c r="I17" s="1"/>
      <c r="J17" s="1"/>
      <c r="K17" s="1"/>
      <c r="L17" s="1"/>
      <c r="M17" s="1"/>
    </row>
    <row r="18" spans="1:13" ht="27">
      <c r="A18" s="13" t="s">
        <v>22</v>
      </c>
      <c r="B18" s="16">
        <v>2</v>
      </c>
      <c r="C18" s="16">
        <v>32</v>
      </c>
      <c r="D18" s="16" t="s">
        <v>15</v>
      </c>
      <c r="E18" s="16" t="s">
        <v>15</v>
      </c>
      <c r="F18" s="16">
        <v>32</v>
      </c>
      <c r="G18" s="16">
        <v>32</v>
      </c>
      <c r="H18" s="16" t="s">
        <v>15</v>
      </c>
      <c r="I18" s="1"/>
      <c r="J18" s="1"/>
      <c r="K18" s="1"/>
      <c r="L18" s="1"/>
      <c r="M18" s="1"/>
    </row>
    <row r="19" spans="1:13">
      <c r="A19" s="14" t="s">
        <v>23</v>
      </c>
      <c r="B19" s="34">
        <v>369</v>
      </c>
      <c r="C19" s="41">
        <v>4494</v>
      </c>
      <c r="D19" s="34">
        <v>236</v>
      </c>
      <c r="E19" s="34">
        <v>150</v>
      </c>
      <c r="F19" s="41">
        <v>4108</v>
      </c>
      <c r="G19" s="41">
        <v>3853</v>
      </c>
      <c r="H19" s="34">
        <v>255</v>
      </c>
      <c r="I19" s="1"/>
      <c r="J19" s="1"/>
      <c r="K19" s="1"/>
      <c r="L19" s="1"/>
      <c r="M19" s="1"/>
    </row>
    <row r="20" spans="1:13">
      <c r="A20" s="15" t="s">
        <v>24</v>
      </c>
      <c r="B20" s="35"/>
      <c r="C20" s="42"/>
      <c r="D20" s="35"/>
      <c r="E20" s="35"/>
      <c r="F20" s="42"/>
      <c r="G20" s="42"/>
      <c r="H20" s="35"/>
      <c r="I20" s="1"/>
      <c r="J20" s="1"/>
      <c r="K20" s="1"/>
      <c r="L20" s="1"/>
      <c r="M20" s="1"/>
    </row>
    <row r="21" spans="1:13">
      <c r="A21" s="2" t="s">
        <v>25</v>
      </c>
      <c r="B21" s="4">
        <v>9</v>
      </c>
      <c r="C21" s="4">
        <v>183</v>
      </c>
      <c r="D21" s="4" t="s">
        <v>15</v>
      </c>
      <c r="E21" s="4" t="s">
        <v>15</v>
      </c>
      <c r="F21" s="4">
        <v>183</v>
      </c>
      <c r="G21" s="4">
        <v>183</v>
      </c>
      <c r="H21" s="4" t="s">
        <v>15</v>
      </c>
      <c r="I21" s="1"/>
      <c r="J21" s="1"/>
      <c r="K21" s="1"/>
      <c r="L21" s="1"/>
      <c r="M21" s="1"/>
    </row>
    <row r="22" spans="1:13">
      <c r="A22" s="1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5" t="s">
        <v>27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36" t="s">
        <v>28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>
      <c r="A27" s="28" t="s">
        <v>2</v>
      </c>
      <c r="B27" s="38" t="s">
        <v>29</v>
      </c>
      <c r="C27" s="39"/>
      <c r="D27" s="39"/>
      <c r="E27" s="39"/>
      <c r="F27" s="39"/>
      <c r="G27" s="39"/>
      <c r="H27" s="39"/>
      <c r="I27" s="39"/>
      <c r="J27" s="39"/>
      <c r="K27" s="40"/>
      <c r="L27" s="38" t="s">
        <v>30</v>
      </c>
      <c r="M27" s="40"/>
    </row>
    <row r="28" spans="1:13">
      <c r="A28" s="29"/>
      <c r="B28" s="38" t="s">
        <v>31</v>
      </c>
      <c r="C28" s="40"/>
      <c r="D28" s="38" t="s">
        <v>32</v>
      </c>
      <c r="E28" s="40"/>
      <c r="F28" s="38" t="s">
        <v>33</v>
      </c>
      <c r="G28" s="40"/>
      <c r="H28" s="38" t="s">
        <v>34</v>
      </c>
      <c r="I28" s="40"/>
      <c r="J28" s="38" t="s">
        <v>35</v>
      </c>
      <c r="K28" s="40"/>
      <c r="L28" s="31" t="s">
        <v>36</v>
      </c>
      <c r="M28" s="28" t="s">
        <v>37</v>
      </c>
    </row>
    <row r="29" spans="1:13">
      <c r="A29" s="29"/>
      <c r="B29" s="7" t="s">
        <v>38</v>
      </c>
      <c r="C29" s="7" t="s">
        <v>39</v>
      </c>
      <c r="D29" s="7" t="s">
        <v>38</v>
      </c>
      <c r="E29" s="7" t="s">
        <v>39</v>
      </c>
      <c r="F29" s="7" t="s">
        <v>38</v>
      </c>
      <c r="G29" s="7" t="s">
        <v>39</v>
      </c>
      <c r="H29" s="7" t="s">
        <v>38</v>
      </c>
      <c r="I29" s="7" t="s">
        <v>39</v>
      </c>
      <c r="J29" s="7" t="s">
        <v>38</v>
      </c>
      <c r="K29" s="7" t="s">
        <v>39</v>
      </c>
      <c r="L29" s="32"/>
      <c r="M29" s="29"/>
    </row>
    <row r="30" spans="1:13">
      <c r="A30" s="30"/>
      <c r="B30" s="9" t="s">
        <v>40</v>
      </c>
      <c r="C30" s="9" t="s">
        <v>41</v>
      </c>
      <c r="D30" s="9" t="s">
        <v>40</v>
      </c>
      <c r="E30" s="9" t="s">
        <v>41</v>
      </c>
      <c r="F30" s="9" t="s">
        <v>40</v>
      </c>
      <c r="G30" s="9" t="s">
        <v>41</v>
      </c>
      <c r="H30" s="9" t="s">
        <v>40</v>
      </c>
      <c r="I30" s="9" t="s">
        <v>41</v>
      </c>
      <c r="J30" s="9" t="s">
        <v>40</v>
      </c>
      <c r="K30" s="9" t="s">
        <v>41</v>
      </c>
      <c r="L30" s="33"/>
      <c r="M30" s="30"/>
    </row>
    <row r="31" spans="1:13">
      <c r="A31" s="6" t="s">
        <v>5</v>
      </c>
      <c r="B31" s="4">
        <v>721</v>
      </c>
      <c r="C31" s="3">
        <v>1504</v>
      </c>
      <c r="D31" s="4">
        <v>175</v>
      </c>
      <c r="E31" s="3">
        <v>1141</v>
      </c>
      <c r="F31" s="4">
        <v>112</v>
      </c>
      <c r="G31" s="3">
        <v>1459</v>
      </c>
      <c r="H31" s="4">
        <v>36</v>
      </c>
      <c r="I31" s="4">
        <v>877</v>
      </c>
      <c r="J31" s="4">
        <v>46</v>
      </c>
      <c r="K31" s="3">
        <v>4065</v>
      </c>
      <c r="L31" s="4">
        <v>48</v>
      </c>
      <c r="M31" s="4">
        <v>729</v>
      </c>
    </row>
    <row r="32" spans="1:13">
      <c r="A32" s="6" t="s">
        <v>42</v>
      </c>
      <c r="B32" s="4">
        <v>2</v>
      </c>
      <c r="C32" s="4">
        <v>5</v>
      </c>
      <c r="D32" s="4">
        <v>5</v>
      </c>
      <c r="E32" s="4">
        <v>34</v>
      </c>
      <c r="F32" s="4">
        <v>3</v>
      </c>
      <c r="G32" s="4">
        <v>39</v>
      </c>
      <c r="H32" s="4">
        <v>3</v>
      </c>
      <c r="I32" s="4">
        <v>73</v>
      </c>
      <c r="J32" s="4">
        <v>1</v>
      </c>
      <c r="K32" s="4">
        <v>33</v>
      </c>
      <c r="L32" s="4">
        <v>2</v>
      </c>
      <c r="M32" s="4">
        <v>87</v>
      </c>
    </row>
    <row r="33" spans="1:13">
      <c r="A33" s="6" t="s">
        <v>16</v>
      </c>
      <c r="B33" s="4">
        <v>120</v>
      </c>
      <c r="C33" s="4">
        <v>278</v>
      </c>
      <c r="D33" s="4">
        <v>36</v>
      </c>
      <c r="E33" s="4">
        <v>236</v>
      </c>
      <c r="F33" s="4">
        <v>24</v>
      </c>
      <c r="G33" s="4">
        <v>310</v>
      </c>
      <c r="H33" s="4">
        <v>3</v>
      </c>
      <c r="I33" s="4">
        <v>72</v>
      </c>
      <c r="J33" s="4">
        <v>2</v>
      </c>
      <c r="K33" s="4">
        <v>762</v>
      </c>
      <c r="L33" s="4" t="s">
        <v>15</v>
      </c>
      <c r="M33" s="4" t="s">
        <v>15</v>
      </c>
    </row>
    <row r="34" spans="1:13">
      <c r="A34" s="6" t="s">
        <v>17</v>
      </c>
      <c r="B34" s="4">
        <v>40</v>
      </c>
      <c r="C34" s="4">
        <v>93</v>
      </c>
      <c r="D34" s="4">
        <v>18</v>
      </c>
      <c r="E34" s="4">
        <v>133</v>
      </c>
      <c r="F34" s="4">
        <v>17</v>
      </c>
      <c r="G34" s="4">
        <v>230</v>
      </c>
      <c r="H34" s="4">
        <v>6</v>
      </c>
      <c r="I34" s="4">
        <v>141</v>
      </c>
      <c r="J34" s="4">
        <v>8</v>
      </c>
      <c r="K34" s="3">
        <v>1176</v>
      </c>
      <c r="L34" s="4">
        <v>1</v>
      </c>
      <c r="M34" s="4" t="s">
        <v>15</v>
      </c>
    </row>
    <row r="35" spans="1:13" ht="18" customHeight="1">
      <c r="A35" s="14" t="s">
        <v>18</v>
      </c>
      <c r="B35" s="16">
        <v>246</v>
      </c>
      <c r="C35" s="16">
        <v>542</v>
      </c>
      <c r="D35" s="16">
        <v>64</v>
      </c>
      <c r="E35" s="16">
        <v>413</v>
      </c>
      <c r="F35" s="16">
        <v>38</v>
      </c>
      <c r="G35" s="16">
        <v>485</v>
      </c>
      <c r="H35" s="16">
        <v>9</v>
      </c>
      <c r="I35" s="16">
        <v>216</v>
      </c>
      <c r="J35" s="16">
        <v>10</v>
      </c>
      <c r="K35" s="16">
        <v>466</v>
      </c>
      <c r="L35" s="16">
        <v>1</v>
      </c>
      <c r="M35" s="16">
        <v>3</v>
      </c>
    </row>
    <row r="36" spans="1:13">
      <c r="A36" s="6" t="s">
        <v>19</v>
      </c>
      <c r="B36" s="4">
        <v>2</v>
      </c>
      <c r="C36" s="4">
        <v>2</v>
      </c>
      <c r="D36" s="4">
        <v>2</v>
      </c>
      <c r="E36" s="4">
        <v>14</v>
      </c>
      <c r="F36" s="4">
        <v>1</v>
      </c>
      <c r="G36" s="4">
        <v>11</v>
      </c>
      <c r="H36" s="4">
        <v>2</v>
      </c>
      <c r="I36" s="4">
        <v>46</v>
      </c>
      <c r="J36" s="4" t="s">
        <v>15</v>
      </c>
      <c r="K36" s="4" t="s">
        <v>15</v>
      </c>
      <c r="L36" s="4" t="s">
        <v>15</v>
      </c>
      <c r="M36" s="4" t="s">
        <v>15</v>
      </c>
    </row>
    <row r="37" spans="1:13">
      <c r="A37" s="6" t="s">
        <v>20</v>
      </c>
      <c r="B37" s="4">
        <v>27</v>
      </c>
      <c r="C37" s="4">
        <v>59</v>
      </c>
      <c r="D37" s="4">
        <v>2</v>
      </c>
      <c r="E37" s="4">
        <v>14</v>
      </c>
      <c r="F37" s="4" t="s">
        <v>15</v>
      </c>
      <c r="G37" s="4" t="s">
        <v>15</v>
      </c>
      <c r="H37" s="4" t="s">
        <v>15</v>
      </c>
      <c r="I37" s="4" t="s">
        <v>15</v>
      </c>
      <c r="J37" s="4" t="s">
        <v>15</v>
      </c>
      <c r="K37" s="4" t="s">
        <v>15</v>
      </c>
      <c r="L37" s="4" t="s">
        <v>15</v>
      </c>
      <c r="M37" s="4" t="s">
        <v>15</v>
      </c>
    </row>
    <row r="38" spans="1:13">
      <c r="A38" s="6" t="s">
        <v>21</v>
      </c>
      <c r="B38" s="4">
        <v>10</v>
      </c>
      <c r="C38" s="4">
        <v>15</v>
      </c>
      <c r="D38" s="4">
        <v>6</v>
      </c>
      <c r="E38" s="4">
        <v>32</v>
      </c>
      <c r="F38" s="4">
        <v>4</v>
      </c>
      <c r="G38" s="4">
        <v>56</v>
      </c>
      <c r="H38" s="4">
        <v>4</v>
      </c>
      <c r="I38" s="4">
        <v>102</v>
      </c>
      <c r="J38" s="4">
        <v>4</v>
      </c>
      <c r="K38" s="4">
        <v>183</v>
      </c>
      <c r="L38" s="4" t="s">
        <v>15</v>
      </c>
      <c r="M38" s="4" t="s">
        <v>15</v>
      </c>
    </row>
    <row r="39" spans="1:13" ht="14.25" customHeight="1">
      <c r="A39" s="14" t="s">
        <v>22</v>
      </c>
      <c r="B39" s="16">
        <v>1</v>
      </c>
      <c r="C39" s="16">
        <v>3</v>
      </c>
      <c r="D39" s="16" t="s">
        <v>15</v>
      </c>
      <c r="E39" s="16" t="s">
        <v>15</v>
      </c>
      <c r="F39" s="16" t="s">
        <v>15</v>
      </c>
      <c r="G39" s="16" t="s">
        <v>15</v>
      </c>
      <c r="H39" s="16" t="s">
        <v>15</v>
      </c>
      <c r="I39" s="16" t="s">
        <v>15</v>
      </c>
      <c r="J39" s="16" t="s">
        <v>15</v>
      </c>
      <c r="K39" s="16" t="s">
        <v>15</v>
      </c>
      <c r="L39" s="16">
        <v>3</v>
      </c>
      <c r="M39" s="16">
        <v>43</v>
      </c>
    </row>
    <row r="40" spans="1:13">
      <c r="A40" s="6" t="s">
        <v>43</v>
      </c>
      <c r="B40" s="4">
        <v>273</v>
      </c>
      <c r="C40" s="4">
        <v>507</v>
      </c>
      <c r="D40" s="4">
        <v>42</v>
      </c>
      <c r="E40" s="4">
        <v>265</v>
      </c>
      <c r="F40" s="4">
        <v>25</v>
      </c>
      <c r="G40" s="4">
        <v>328</v>
      </c>
      <c r="H40" s="4">
        <v>9</v>
      </c>
      <c r="I40" s="4">
        <v>227</v>
      </c>
      <c r="J40" s="4">
        <v>21</v>
      </c>
      <c r="K40" s="3">
        <v>2131</v>
      </c>
      <c r="L40" s="4">
        <v>31</v>
      </c>
      <c r="M40" s="4">
        <v>415</v>
      </c>
    </row>
    <row r="41" spans="1:13">
      <c r="A41" s="1" t="s">
        <v>44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 t="s">
        <v>45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 t="s">
        <v>46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25">
    <mergeCell ref="A5:H5"/>
    <mergeCell ref="E19:E20"/>
    <mergeCell ref="F19:F20"/>
    <mergeCell ref="G19:G20"/>
    <mergeCell ref="A6:A9"/>
    <mergeCell ref="C6:H6"/>
    <mergeCell ref="C7:C9"/>
    <mergeCell ref="E7:E9"/>
    <mergeCell ref="F7:H7"/>
    <mergeCell ref="F8:F9"/>
    <mergeCell ref="M28:M30"/>
    <mergeCell ref="L28:L30"/>
    <mergeCell ref="H19:H20"/>
    <mergeCell ref="A26:M26"/>
    <mergeCell ref="A27:A30"/>
    <mergeCell ref="B27:K27"/>
    <mergeCell ref="L27:M27"/>
    <mergeCell ref="B28:C28"/>
    <mergeCell ref="D28:E28"/>
    <mergeCell ref="F28:G28"/>
    <mergeCell ref="H28:I28"/>
    <mergeCell ref="J28:K28"/>
    <mergeCell ref="B19:B20"/>
    <mergeCell ref="C19:C20"/>
    <mergeCell ref="D19:D20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7" workbookViewId="0">
      <selection activeCell="L39" sqref="L39"/>
    </sheetView>
  </sheetViews>
  <sheetFormatPr defaultRowHeight="13.5"/>
  <cols>
    <col min="1" max="1" width="12.25" style="1" customWidth="1"/>
    <col min="2" max="16384" width="9" style="1"/>
  </cols>
  <sheetData>
    <row r="1" spans="1:8" ht="17.25">
      <c r="A1" s="23" t="s">
        <v>47</v>
      </c>
    </row>
    <row r="4" spans="1:8">
      <c r="A4" s="5" t="s">
        <v>0</v>
      </c>
    </row>
    <row r="5" spans="1:8">
      <c r="A5" s="36" t="s">
        <v>50</v>
      </c>
      <c r="B5" s="37"/>
      <c r="C5" s="37"/>
      <c r="D5" s="37"/>
      <c r="E5" s="37"/>
      <c r="F5" s="37"/>
      <c r="G5" s="37"/>
      <c r="H5" s="37"/>
    </row>
    <row r="6" spans="1:8">
      <c r="A6" s="43" t="s">
        <v>2</v>
      </c>
      <c r="B6" s="20"/>
      <c r="C6" s="38" t="s">
        <v>3</v>
      </c>
      <c r="D6" s="39"/>
      <c r="E6" s="39"/>
      <c r="F6" s="39"/>
      <c r="G6" s="39"/>
      <c r="H6" s="40"/>
    </row>
    <row r="7" spans="1:8">
      <c r="A7" s="44"/>
      <c r="B7" s="21" t="s">
        <v>4</v>
      </c>
      <c r="C7" s="28" t="s">
        <v>5</v>
      </c>
      <c r="D7" s="7" t="s">
        <v>6</v>
      </c>
      <c r="E7" s="28" t="s">
        <v>7</v>
      </c>
      <c r="F7" s="38" t="s">
        <v>8</v>
      </c>
      <c r="G7" s="39"/>
      <c r="H7" s="40"/>
    </row>
    <row r="8" spans="1:8">
      <c r="A8" s="44"/>
      <c r="B8" s="21" t="s">
        <v>5</v>
      </c>
      <c r="C8" s="29"/>
      <c r="D8" s="18" t="s">
        <v>9</v>
      </c>
      <c r="E8" s="29"/>
      <c r="F8" s="28" t="s">
        <v>5</v>
      </c>
      <c r="G8" s="7" t="s">
        <v>10</v>
      </c>
      <c r="H8" s="7" t="s">
        <v>11</v>
      </c>
    </row>
    <row r="9" spans="1:8">
      <c r="A9" s="45"/>
      <c r="B9" s="22"/>
      <c r="C9" s="30"/>
      <c r="D9" s="19" t="s">
        <v>12</v>
      </c>
      <c r="E9" s="30"/>
      <c r="F9" s="30"/>
      <c r="G9" s="19" t="s">
        <v>13</v>
      </c>
      <c r="H9" s="19" t="s">
        <v>13</v>
      </c>
    </row>
    <row r="10" spans="1:8">
      <c r="A10" s="2" t="s">
        <v>5</v>
      </c>
      <c r="B10" s="46">
        <v>914</v>
      </c>
      <c r="C10" s="46">
        <v>9633</v>
      </c>
      <c r="D10" s="46">
        <v>419</v>
      </c>
      <c r="E10" s="46">
        <f>C10-D10-F10</f>
        <v>649</v>
      </c>
      <c r="F10" s="46">
        <v>8565</v>
      </c>
      <c r="G10" s="46">
        <v>8196</v>
      </c>
      <c r="H10" s="46">
        <f>F10-G10</f>
        <v>369</v>
      </c>
    </row>
    <row r="11" spans="1:8">
      <c r="A11" s="2" t="s">
        <v>14</v>
      </c>
      <c r="B11" s="46">
        <v>11</v>
      </c>
      <c r="C11" s="46">
        <v>107</v>
      </c>
      <c r="D11" s="46">
        <v>0</v>
      </c>
      <c r="E11" s="46">
        <f t="shared" ref="E11:E18" si="0">C11-D11-F11</f>
        <v>18</v>
      </c>
      <c r="F11" s="46">
        <v>89</v>
      </c>
      <c r="G11" s="46">
        <v>88</v>
      </c>
      <c r="H11" s="46">
        <f t="shared" ref="H11:H18" si="1">F11-G11</f>
        <v>1</v>
      </c>
    </row>
    <row r="12" spans="1:8">
      <c r="A12" s="2" t="s">
        <v>16</v>
      </c>
      <c r="B12" s="46">
        <v>137</v>
      </c>
      <c r="C12" s="46">
        <v>659</v>
      </c>
      <c r="D12" s="46">
        <v>60</v>
      </c>
      <c r="E12" s="46">
        <f t="shared" si="0"/>
        <v>150</v>
      </c>
      <c r="F12" s="46">
        <v>449</v>
      </c>
      <c r="G12" s="46">
        <v>431</v>
      </c>
      <c r="H12" s="46">
        <f t="shared" si="1"/>
        <v>18</v>
      </c>
    </row>
    <row r="13" spans="1:8">
      <c r="A13" s="2" t="s">
        <v>17</v>
      </c>
      <c r="B13" s="46">
        <v>71</v>
      </c>
      <c r="C13" s="46">
        <v>1652</v>
      </c>
      <c r="D13" s="46">
        <v>16</v>
      </c>
      <c r="E13" s="46">
        <f t="shared" si="0"/>
        <v>77</v>
      </c>
      <c r="F13" s="46">
        <v>1559</v>
      </c>
      <c r="G13" s="46">
        <v>1548</v>
      </c>
      <c r="H13" s="46">
        <f t="shared" si="1"/>
        <v>11</v>
      </c>
    </row>
    <row r="14" spans="1:8">
      <c r="A14" s="13" t="s">
        <v>55</v>
      </c>
      <c r="B14" s="47">
        <v>215</v>
      </c>
      <c r="C14" s="46">
        <v>1433</v>
      </c>
      <c r="D14" s="47">
        <v>90</v>
      </c>
      <c r="E14" s="46">
        <f t="shared" si="0"/>
        <v>132</v>
      </c>
      <c r="F14" s="47">
        <v>1211</v>
      </c>
      <c r="G14" s="47">
        <v>1125</v>
      </c>
      <c r="H14" s="46">
        <f t="shared" si="1"/>
        <v>86</v>
      </c>
    </row>
    <row r="15" spans="1:8">
      <c r="A15" s="2" t="s">
        <v>19</v>
      </c>
      <c r="B15" s="46">
        <v>8</v>
      </c>
      <c r="C15" s="46">
        <v>107</v>
      </c>
      <c r="D15" s="46">
        <v>2</v>
      </c>
      <c r="E15" s="46">
        <f t="shared" si="0"/>
        <v>3</v>
      </c>
      <c r="F15" s="46">
        <v>102</v>
      </c>
      <c r="G15" s="46">
        <v>102</v>
      </c>
      <c r="H15" s="46">
        <f t="shared" si="1"/>
        <v>0</v>
      </c>
    </row>
    <row r="16" spans="1:8">
      <c r="A16" s="2" t="s">
        <v>20</v>
      </c>
      <c r="B16" s="46">
        <v>36</v>
      </c>
      <c r="C16" s="46">
        <v>157</v>
      </c>
      <c r="D16" s="46">
        <v>8</v>
      </c>
      <c r="E16" s="46">
        <f t="shared" si="0"/>
        <v>62</v>
      </c>
      <c r="F16" s="46">
        <v>87</v>
      </c>
      <c r="G16" s="46">
        <v>85</v>
      </c>
      <c r="H16" s="46">
        <f t="shared" si="1"/>
        <v>2</v>
      </c>
    </row>
    <row r="17" spans="1:15">
      <c r="A17" s="2" t="s">
        <v>21</v>
      </c>
      <c r="B17" s="46">
        <v>26</v>
      </c>
      <c r="C17" s="46">
        <v>395</v>
      </c>
      <c r="D17" s="46">
        <v>6</v>
      </c>
      <c r="E17" s="46">
        <f t="shared" si="0"/>
        <v>25</v>
      </c>
      <c r="F17" s="46">
        <v>364</v>
      </c>
      <c r="G17" s="46">
        <v>352</v>
      </c>
      <c r="H17" s="46">
        <f t="shared" si="1"/>
        <v>12</v>
      </c>
    </row>
    <row r="18" spans="1:15">
      <c r="A18" s="14" t="s">
        <v>22</v>
      </c>
      <c r="B18" s="47">
        <v>1</v>
      </c>
      <c r="C18" s="46">
        <v>5</v>
      </c>
      <c r="D18" s="47">
        <v>0</v>
      </c>
      <c r="E18" s="46">
        <f t="shared" si="0"/>
        <v>1</v>
      </c>
      <c r="F18" s="47">
        <v>4</v>
      </c>
      <c r="G18" s="47">
        <v>4</v>
      </c>
      <c r="H18" s="46">
        <f t="shared" si="1"/>
        <v>0</v>
      </c>
    </row>
    <row r="19" spans="1:15">
      <c r="A19" s="14" t="s">
        <v>23</v>
      </c>
      <c r="B19" s="48">
        <v>409</v>
      </c>
      <c r="C19" s="48">
        <v>5118</v>
      </c>
      <c r="D19" s="48">
        <v>237</v>
      </c>
      <c r="E19" s="48">
        <f>C19-D19-F19</f>
        <v>181</v>
      </c>
      <c r="F19" s="48">
        <v>4700</v>
      </c>
      <c r="G19" s="48">
        <v>4461</v>
      </c>
      <c r="H19" s="48">
        <f>F19-G19</f>
        <v>239</v>
      </c>
    </row>
    <row r="20" spans="1:15">
      <c r="A20" s="15" t="s">
        <v>24</v>
      </c>
      <c r="B20" s="49"/>
      <c r="C20" s="49"/>
      <c r="D20" s="49"/>
      <c r="E20" s="49"/>
      <c r="F20" s="49"/>
      <c r="G20" s="49"/>
      <c r="H20" s="49"/>
    </row>
    <row r="21" spans="1:15">
      <c r="A21" s="1" t="s">
        <v>52</v>
      </c>
    </row>
    <row r="22" spans="1:15">
      <c r="A22" s="1" t="s">
        <v>53</v>
      </c>
    </row>
    <row r="24" spans="1:15">
      <c r="A24" s="5" t="s">
        <v>27</v>
      </c>
    </row>
    <row r="25" spans="1:15">
      <c r="A25" s="36" t="s">
        <v>48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>
      <c r="A26" s="28" t="s">
        <v>2</v>
      </c>
      <c r="B26" s="38" t="s">
        <v>29</v>
      </c>
      <c r="C26" s="39"/>
      <c r="D26" s="39"/>
      <c r="E26" s="39"/>
      <c r="F26" s="39"/>
      <c r="G26" s="39"/>
      <c r="H26" s="39"/>
      <c r="I26" s="39"/>
      <c r="J26" s="39"/>
      <c r="K26" s="39"/>
      <c r="L26" s="50"/>
      <c r="M26" s="51"/>
      <c r="N26" s="38" t="s">
        <v>30</v>
      </c>
      <c r="O26" s="40"/>
    </row>
    <row r="27" spans="1:15">
      <c r="A27" s="29"/>
      <c r="B27" s="38" t="s">
        <v>31</v>
      </c>
      <c r="C27" s="40"/>
      <c r="D27" s="38" t="s">
        <v>32</v>
      </c>
      <c r="E27" s="40"/>
      <c r="F27" s="38" t="s">
        <v>33</v>
      </c>
      <c r="G27" s="40"/>
      <c r="H27" s="38" t="s">
        <v>34</v>
      </c>
      <c r="I27" s="40"/>
      <c r="J27" s="38" t="s">
        <v>35</v>
      </c>
      <c r="K27" s="40"/>
      <c r="L27" s="52" t="s">
        <v>56</v>
      </c>
      <c r="M27" s="53"/>
      <c r="N27" s="31" t="s">
        <v>36</v>
      </c>
      <c r="O27" s="28" t="s">
        <v>37</v>
      </c>
    </row>
    <row r="28" spans="1:15">
      <c r="A28" s="29"/>
      <c r="B28" s="7" t="s">
        <v>38</v>
      </c>
      <c r="C28" s="7" t="s">
        <v>39</v>
      </c>
      <c r="D28" s="7" t="s">
        <v>38</v>
      </c>
      <c r="E28" s="7" t="s">
        <v>39</v>
      </c>
      <c r="F28" s="7" t="s">
        <v>38</v>
      </c>
      <c r="G28" s="7" t="s">
        <v>39</v>
      </c>
      <c r="H28" s="7" t="s">
        <v>38</v>
      </c>
      <c r="I28" s="7" t="s">
        <v>39</v>
      </c>
      <c r="J28" s="7" t="s">
        <v>38</v>
      </c>
      <c r="K28" s="7" t="s">
        <v>39</v>
      </c>
      <c r="L28" s="24" t="s">
        <v>38</v>
      </c>
      <c r="M28" s="24" t="s">
        <v>39</v>
      </c>
      <c r="N28" s="32"/>
      <c r="O28" s="29"/>
    </row>
    <row r="29" spans="1:15">
      <c r="A29" s="30"/>
      <c r="B29" s="19" t="s">
        <v>40</v>
      </c>
      <c r="C29" s="19" t="s">
        <v>41</v>
      </c>
      <c r="D29" s="19" t="s">
        <v>40</v>
      </c>
      <c r="E29" s="19" t="s">
        <v>41</v>
      </c>
      <c r="F29" s="19" t="s">
        <v>40</v>
      </c>
      <c r="G29" s="19" t="s">
        <v>41</v>
      </c>
      <c r="H29" s="19" t="s">
        <v>40</v>
      </c>
      <c r="I29" s="19" t="s">
        <v>41</v>
      </c>
      <c r="J29" s="19" t="s">
        <v>40</v>
      </c>
      <c r="K29" s="19" t="s">
        <v>41</v>
      </c>
      <c r="L29" s="25" t="s">
        <v>40</v>
      </c>
      <c r="M29" s="25" t="s">
        <v>41</v>
      </c>
      <c r="N29" s="33"/>
      <c r="O29" s="30"/>
    </row>
    <row r="30" spans="1:15">
      <c r="A30" s="6" t="s">
        <v>5</v>
      </c>
      <c r="B30" s="46">
        <f>SUM(B31:B39)</f>
        <v>565</v>
      </c>
      <c r="C30" s="46">
        <f t="shared" ref="C30:O30" si="2">SUM(C31:C39)</f>
        <v>1162</v>
      </c>
      <c r="D30" s="46">
        <f t="shared" si="2"/>
        <v>179</v>
      </c>
      <c r="E30" s="46">
        <f t="shared" si="2"/>
        <v>1176</v>
      </c>
      <c r="F30" s="46">
        <f t="shared" si="2"/>
        <v>87</v>
      </c>
      <c r="G30" s="46">
        <f t="shared" si="2"/>
        <v>1175</v>
      </c>
      <c r="H30" s="46">
        <f t="shared" si="2"/>
        <v>36</v>
      </c>
      <c r="I30" s="46">
        <f t="shared" si="2"/>
        <v>864</v>
      </c>
      <c r="J30" s="46">
        <f t="shared" si="2"/>
        <v>46</v>
      </c>
      <c r="K30" s="46">
        <f t="shared" si="2"/>
        <v>5256</v>
      </c>
      <c r="L30" s="46">
        <v>1</v>
      </c>
      <c r="M30" s="46">
        <v>0</v>
      </c>
      <c r="N30" s="46">
        <f t="shared" si="2"/>
        <v>37</v>
      </c>
      <c r="O30" s="46">
        <f t="shared" si="2"/>
        <v>652</v>
      </c>
    </row>
    <row r="31" spans="1:15">
      <c r="A31" s="6" t="s">
        <v>42</v>
      </c>
      <c r="B31" s="46">
        <v>5</v>
      </c>
      <c r="C31" s="46">
        <v>14</v>
      </c>
      <c r="D31" s="46">
        <v>2</v>
      </c>
      <c r="E31" s="46">
        <v>17</v>
      </c>
      <c r="F31" s="46">
        <v>3</v>
      </c>
      <c r="G31" s="46">
        <v>35</v>
      </c>
      <c r="H31" s="46">
        <v>0</v>
      </c>
      <c r="I31" s="46">
        <v>0</v>
      </c>
      <c r="J31" s="46">
        <v>1</v>
      </c>
      <c r="K31" s="46">
        <v>41</v>
      </c>
      <c r="L31" s="46">
        <v>0</v>
      </c>
      <c r="M31" s="46">
        <v>0</v>
      </c>
      <c r="N31" s="46">
        <v>2</v>
      </c>
      <c r="O31" s="46">
        <v>81</v>
      </c>
    </row>
    <row r="32" spans="1:15">
      <c r="A32" s="6" t="s">
        <v>16</v>
      </c>
      <c r="B32" s="46">
        <v>89</v>
      </c>
      <c r="C32" s="46">
        <v>201</v>
      </c>
      <c r="D32" s="46">
        <v>30</v>
      </c>
      <c r="E32" s="46">
        <v>193</v>
      </c>
      <c r="F32" s="46">
        <v>13</v>
      </c>
      <c r="G32" s="46">
        <v>156</v>
      </c>
      <c r="H32" s="46">
        <v>5</v>
      </c>
      <c r="I32" s="46">
        <v>109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1:15">
      <c r="A33" s="6" t="s">
        <v>17</v>
      </c>
      <c r="B33" s="46">
        <v>32</v>
      </c>
      <c r="C33" s="46">
        <v>69</v>
      </c>
      <c r="D33" s="46">
        <v>17</v>
      </c>
      <c r="E33" s="46">
        <v>120</v>
      </c>
      <c r="F33" s="46">
        <v>6</v>
      </c>
      <c r="G33" s="46">
        <v>84</v>
      </c>
      <c r="H33" s="46">
        <v>5</v>
      </c>
      <c r="I33" s="46">
        <v>112</v>
      </c>
      <c r="J33" s="46">
        <v>11</v>
      </c>
      <c r="K33" s="46">
        <v>1267</v>
      </c>
      <c r="L33" s="46">
        <v>0</v>
      </c>
      <c r="M33" s="46">
        <v>0</v>
      </c>
      <c r="N33" s="46">
        <v>1</v>
      </c>
      <c r="O33" s="46">
        <v>3</v>
      </c>
    </row>
    <row r="34" spans="1:15" ht="18" customHeight="1">
      <c r="A34" s="14" t="s">
        <v>54</v>
      </c>
      <c r="B34" s="46">
        <v>134</v>
      </c>
      <c r="C34" s="46">
        <v>287</v>
      </c>
      <c r="D34" s="46">
        <v>43</v>
      </c>
      <c r="E34" s="46">
        <v>285</v>
      </c>
      <c r="F34" s="46">
        <v>25</v>
      </c>
      <c r="G34" s="46">
        <v>336</v>
      </c>
      <c r="H34" s="46">
        <v>4</v>
      </c>
      <c r="I34" s="46">
        <v>104</v>
      </c>
      <c r="J34" s="46">
        <v>9</v>
      </c>
      <c r="K34" s="46">
        <v>421</v>
      </c>
      <c r="L34" s="46">
        <v>0</v>
      </c>
      <c r="M34" s="46">
        <v>0</v>
      </c>
      <c r="N34" s="46">
        <v>0</v>
      </c>
      <c r="O34" s="46">
        <v>0</v>
      </c>
    </row>
    <row r="35" spans="1:15">
      <c r="A35" s="6" t="s">
        <v>19</v>
      </c>
      <c r="B35" s="46">
        <v>2</v>
      </c>
      <c r="C35" s="46">
        <v>2</v>
      </c>
      <c r="D35" s="46">
        <v>2</v>
      </c>
      <c r="E35" s="46">
        <v>16</v>
      </c>
      <c r="F35" s="46">
        <v>1</v>
      </c>
      <c r="G35" s="46">
        <v>12</v>
      </c>
      <c r="H35" s="46">
        <v>3</v>
      </c>
      <c r="I35" s="46">
        <v>77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</row>
    <row r="36" spans="1:15">
      <c r="A36" s="6" t="s">
        <v>20</v>
      </c>
      <c r="B36" s="46">
        <v>27</v>
      </c>
      <c r="C36" s="46">
        <v>58</v>
      </c>
      <c r="D36" s="46">
        <v>6</v>
      </c>
      <c r="E36" s="46">
        <v>44</v>
      </c>
      <c r="F36" s="46">
        <v>3</v>
      </c>
      <c r="G36" s="46">
        <v>55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</row>
    <row r="37" spans="1:15">
      <c r="A37" s="6" t="s">
        <v>21</v>
      </c>
      <c r="B37" s="46">
        <v>10</v>
      </c>
      <c r="C37" s="46">
        <v>17</v>
      </c>
      <c r="D37" s="46">
        <v>2</v>
      </c>
      <c r="E37" s="46">
        <v>12</v>
      </c>
      <c r="F37" s="46">
        <v>5</v>
      </c>
      <c r="G37" s="46">
        <v>72</v>
      </c>
      <c r="H37" s="46">
        <v>7</v>
      </c>
      <c r="I37" s="46">
        <v>181</v>
      </c>
      <c r="J37" s="46">
        <v>2</v>
      </c>
      <c r="K37" s="46">
        <v>113</v>
      </c>
      <c r="L37" s="46">
        <v>0</v>
      </c>
      <c r="M37" s="46">
        <v>0</v>
      </c>
      <c r="N37" s="46">
        <v>0</v>
      </c>
      <c r="O37" s="46">
        <v>0</v>
      </c>
    </row>
    <row r="38" spans="1:15" ht="14.25" customHeight="1">
      <c r="A38" s="14" t="s">
        <v>22</v>
      </c>
      <c r="B38" s="46">
        <v>0</v>
      </c>
      <c r="C38" s="46">
        <v>0</v>
      </c>
      <c r="D38" s="46">
        <v>1</v>
      </c>
      <c r="E38" s="46">
        <v>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3</v>
      </c>
      <c r="O38" s="46">
        <v>27</v>
      </c>
    </row>
    <row r="39" spans="1:15">
      <c r="A39" s="6" t="s">
        <v>43</v>
      </c>
      <c r="B39" s="46">
        <v>266</v>
      </c>
      <c r="C39" s="46">
        <v>514</v>
      </c>
      <c r="D39" s="46">
        <v>76</v>
      </c>
      <c r="E39" s="46">
        <v>484</v>
      </c>
      <c r="F39" s="46">
        <v>31</v>
      </c>
      <c r="G39" s="46">
        <v>425</v>
      </c>
      <c r="H39" s="46">
        <v>12</v>
      </c>
      <c r="I39" s="46">
        <v>281</v>
      </c>
      <c r="J39" s="46">
        <v>23</v>
      </c>
      <c r="K39" s="46">
        <v>3414</v>
      </c>
      <c r="L39" s="46">
        <v>1</v>
      </c>
      <c r="M39" s="46">
        <v>0</v>
      </c>
      <c r="N39" s="46">
        <v>31</v>
      </c>
      <c r="O39" s="46">
        <v>541</v>
      </c>
    </row>
    <row r="40" spans="1:15">
      <c r="A40" s="1" t="s">
        <v>51</v>
      </c>
    </row>
    <row r="42" spans="1:15">
      <c r="A42" s="27" t="s">
        <v>49</v>
      </c>
    </row>
    <row r="43" spans="1:15">
      <c r="A43" s="1" t="s">
        <v>45</v>
      </c>
    </row>
    <row r="44" spans="1:15">
      <c r="A44" s="1" t="s">
        <v>46</v>
      </c>
    </row>
    <row r="45" spans="1:15">
      <c r="A45" s="26"/>
    </row>
  </sheetData>
  <mergeCells count="26">
    <mergeCell ref="B26:M26"/>
    <mergeCell ref="L27:M27"/>
    <mergeCell ref="F19:F20"/>
    <mergeCell ref="G19:G20"/>
    <mergeCell ref="A5:H5"/>
    <mergeCell ref="A6:A9"/>
    <mergeCell ref="C6:H6"/>
    <mergeCell ref="C7:C9"/>
    <mergeCell ref="E7:E9"/>
    <mergeCell ref="F7:H7"/>
    <mergeCell ref="F8:F9"/>
    <mergeCell ref="N27:N29"/>
    <mergeCell ref="O27:O29"/>
    <mergeCell ref="H19:H20"/>
    <mergeCell ref="A25:O25"/>
    <mergeCell ref="A26:A29"/>
    <mergeCell ref="N26:O26"/>
    <mergeCell ref="B27:C27"/>
    <mergeCell ref="D27:E27"/>
    <mergeCell ref="F27:G27"/>
    <mergeCell ref="H27:I27"/>
    <mergeCell ref="J27:K27"/>
    <mergeCell ref="B19:B20"/>
    <mergeCell ref="C19:C20"/>
    <mergeCell ref="D19:D20"/>
    <mergeCell ref="E19:E20"/>
  </mergeCells>
  <phoneticPr fontId="2"/>
  <pageMargins left="0.25" right="0.25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H21</vt:lpstr>
      <vt:lpstr>H26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高根沢町</cp:lastModifiedBy>
  <cp:lastPrinted>2018-01-23T02:42:28Z</cp:lastPrinted>
  <dcterms:created xsi:type="dcterms:W3CDTF">2016-07-27T04:49:39Z</dcterms:created>
  <dcterms:modified xsi:type="dcterms:W3CDTF">2018-01-25T02:22:56Z</dcterms:modified>
</cp:coreProperties>
</file>