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0" yWindow="0" windowWidth="20496" windowHeight="7452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7" i="1" l="1"/>
  <c r="C8" i="1"/>
  <c r="P8" i="1" s="1"/>
  <c r="C9" i="1"/>
  <c r="P9" i="1" s="1"/>
  <c r="O6" i="1"/>
  <c r="N6" i="1"/>
  <c r="M6" i="1"/>
  <c r="L6" i="1"/>
  <c r="K6" i="1"/>
  <c r="J6" i="1"/>
  <c r="I6" i="1"/>
  <c r="H6" i="1"/>
  <c r="G6" i="1"/>
  <c r="F6" i="1"/>
  <c r="E6" i="1"/>
  <c r="D6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C11" i="1"/>
  <c r="P11" i="1"/>
  <c r="P10" i="1" s="1"/>
  <c r="C12" i="1"/>
  <c r="P12" i="1"/>
  <c r="C13" i="1"/>
  <c r="P13" i="1"/>
  <c r="C6" i="1" l="1"/>
  <c r="P7" i="1"/>
  <c r="P6" i="1" s="1"/>
  <c r="C17" i="1"/>
  <c r="P17" i="1" s="1"/>
  <c r="C16" i="1"/>
  <c r="P16" i="1" s="1"/>
  <c r="C15" i="1"/>
  <c r="P15" i="1" s="1"/>
  <c r="O14" i="1"/>
  <c r="N14" i="1"/>
  <c r="M14" i="1"/>
  <c r="L14" i="1"/>
  <c r="K14" i="1"/>
  <c r="J14" i="1"/>
  <c r="I14" i="1"/>
  <c r="H14" i="1"/>
  <c r="G14" i="1"/>
  <c r="F14" i="1"/>
  <c r="E14" i="1"/>
  <c r="D14" i="1"/>
  <c r="C14" i="1" l="1"/>
  <c r="P14" i="1"/>
  <c r="C21" i="1"/>
  <c r="P21" i="1" s="1"/>
  <c r="C20" i="1"/>
  <c r="P20" i="1" s="1"/>
  <c r="C19" i="1"/>
  <c r="P19" i="1" s="1"/>
  <c r="O18" i="1"/>
  <c r="N18" i="1"/>
  <c r="M18" i="1"/>
  <c r="L18" i="1"/>
  <c r="K18" i="1"/>
  <c r="J18" i="1"/>
  <c r="I18" i="1"/>
  <c r="H18" i="1"/>
  <c r="G18" i="1"/>
  <c r="F18" i="1"/>
  <c r="E18" i="1"/>
  <c r="D18" i="1"/>
  <c r="C18" i="1" l="1"/>
  <c r="P18" i="1"/>
  <c r="I117" i="1"/>
  <c r="H117" i="1"/>
  <c r="G117" i="1"/>
  <c r="F117" i="1"/>
  <c r="E117" i="1"/>
  <c r="D117" i="1"/>
  <c r="C117" i="1"/>
  <c r="C25" i="1"/>
  <c r="P25" i="1" s="1"/>
  <c r="C24" i="1"/>
  <c r="P24" i="1" s="1"/>
  <c r="C23" i="1"/>
  <c r="P23" i="1" s="1"/>
  <c r="O22" i="1"/>
  <c r="N22" i="1"/>
  <c r="M22" i="1"/>
  <c r="L22" i="1"/>
  <c r="K22" i="1"/>
  <c r="J22" i="1"/>
  <c r="I22" i="1"/>
  <c r="H22" i="1"/>
  <c r="G22" i="1"/>
  <c r="F22" i="1"/>
  <c r="E22" i="1"/>
  <c r="D22" i="1"/>
  <c r="C22" i="1" l="1"/>
  <c r="P22" i="1"/>
  <c r="C121" i="1"/>
  <c r="O26" i="1"/>
  <c r="I121" i="1"/>
  <c r="H121" i="1"/>
  <c r="G121" i="1"/>
  <c r="F121" i="1"/>
  <c r="E121" i="1"/>
  <c r="D121" i="1"/>
  <c r="C29" i="1"/>
  <c r="P29" i="1" s="1"/>
  <c r="C28" i="1"/>
  <c r="P28" i="1" s="1"/>
  <c r="C27" i="1"/>
  <c r="P27" i="1" s="1"/>
  <c r="N26" i="1"/>
  <c r="M26" i="1"/>
  <c r="L26" i="1"/>
  <c r="K26" i="1"/>
  <c r="J26" i="1"/>
  <c r="I26" i="1"/>
  <c r="H26" i="1"/>
  <c r="G26" i="1"/>
  <c r="F26" i="1"/>
  <c r="E26" i="1"/>
  <c r="D26" i="1"/>
  <c r="C26" i="1" l="1"/>
  <c r="P26" i="1"/>
  <c r="D125" i="1"/>
  <c r="E125" i="1"/>
  <c r="F125" i="1"/>
  <c r="G125" i="1"/>
  <c r="H125" i="1"/>
  <c r="I125" i="1"/>
  <c r="C125" i="1"/>
  <c r="D30" i="1"/>
  <c r="F30" i="1"/>
  <c r="G30" i="1"/>
  <c r="H30" i="1"/>
  <c r="I30" i="1"/>
  <c r="J30" i="1"/>
  <c r="K30" i="1"/>
  <c r="L30" i="1"/>
  <c r="M30" i="1"/>
  <c r="N30" i="1"/>
  <c r="O30" i="1"/>
  <c r="E30" i="1"/>
  <c r="C33" i="1"/>
  <c r="P33" i="1" s="1"/>
  <c r="C32" i="1"/>
  <c r="P32" i="1" s="1"/>
  <c r="C31" i="1"/>
  <c r="P31" i="1" s="1"/>
  <c r="C30" i="1" l="1"/>
  <c r="P30" i="1"/>
  <c r="I157" i="1"/>
  <c r="H157" i="1"/>
  <c r="G157" i="1"/>
  <c r="F157" i="1"/>
  <c r="E157" i="1"/>
  <c r="D157" i="1"/>
  <c r="C157" i="1"/>
  <c r="I153" i="1"/>
  <c r="H153" i="1"/>
  <c r="G153" i="1"/>
  <c r="F153" i="1"/>
  <c r="E153" i="1"/>
  <c r="D153" i="1"/>
  <c r="C153" i="1"/>
  <c r="I149" i="1"/>
  <c r="H149" i="1"/>
  <c r="G149" i="1"/>
  <c r="F149" i="1"/>
  <c r="E149" i="1"/>
  <c r="D149" i="1"/>
  <c r="C149" i="1"/>
  <c r="I145" i="1"/>
  <c r="H145" i="1"/>
  <c r="G145" i="1"/>
  <c r="F145" i="1"/>
  <c r="E145" i="1"/>
  <c r="D145" i="1"/>
  <c r="C145" i="1"/>
  <c r="D141" i="1"/>
  <c r="E141" i="1"/>
  <c r="F141" i="1"/>
  <c r="G141" i="1"/>
  <c r="H141" i="1"/>
  <c r="I141" i="1"/>
  <c r="C141" i="1"/>
  <c r="D137" i="1"/>
  <c r="E137" i="1"/>
  <c r="F137" i="1"/>
  <c r="G137" i="1"/>
  <c r="H137" i="1"/>
  <c r="I137" i="1"/>
  <c r="C137" i="1"/>
  <c r="D133" i="1"/>
  <c r="E133" i="1"/>
  <c r="F133" i="1"/>
  <c r="G133" i="1"/>
  <c r="H133" i="1"/>
  <c r="I133" i="1"/>
  <c r="C133" i="1"/>
  <c r="D129" i="1"/>
  <c r="E129" i="1"/>
  <c r="F129" i="1"/>
  <c r="G129" i="1"/>
  <c r="H129" i="1"/>
  <c r="I129" i="1"/>
  <c r="C129" i="1"/>
  <c r="D62" i="1"/>
  <c r="E62" i="1"/>
  <c r="F62" i="1"/>
  <c r="G62" i="1"/>
  <c r="H62" i="1"/>
  <c r="I62" i="1"/>
  <c r="J62" i="1"/>
  <c r="K62" i="1"/>
  <c r="L62" i="1"/>
  <c r="M62" i="1"/>
  <c r="N62" i="1"/>
  <c r="O62" i="1"/>
  <c r="C65" i="1"/>
  <c r="P65" i="1" s="1"/>
  <c r="C64" i="1"/>
  <c r="P64" i="1" s="1"/>
  <c r="C63" i="1"/>
  <c r="D58" i="1"/>
  <c r="E58" i="1"/>
  <c r="F58" i="1"/>
  <c r="G58" i="1"/>
  <c r="H58" i="1"/>
  <c r="I58" i="1"/>
  <c r="J58" i="1"/>
  <c r="K58" i="1"/>
  <c r="L58" i="1"/>
  <c r="M58" i="1"/>
  <c r="N58" i="1"/>
  <c r="O58" i="1"/>
  <c r="C61" i="1"/>
  <c r="P61" i="1" s="1"/>
  <c r="C60" i="1"/>
  <c r="P60" i="1" s="1"/>
  <c r="C59" i="1"/>
  <c r="O54" i="1"/>
  <c r="N54" i="1"/>
  <c r="M54" i="1"/>
  <c r="L54" i="1"/>
  <c r="K54" i="1"/>
  <c r="J54" i="1"/>
  <c r="I54" i="1"/>
  <c r="H54" i="1"/>
  <c r="G54" i="1"/>
  <c r="F54" i="1"/>
  <c r="E54" i="1"/>
  <c r="D54" i="1"/>
  <c r="C57" i="1"/>
  <c r="P57" i="1" s="1"/>
  <c r="C56" i="1"/>
  <c r="P56" i="1" s="1"/>
  <c r="C55" i="1"/>
  <c r="P55" i="1" s="1"/>
  <c r="D50" i="1"/>
  <c r="E50" i="1"/>
  <c r="F50" i="1"/>
  <c r="G50" i="1"/>
  <c r="H50" i="1"/>
  <c r="I50" i="1"/>
  <c r="J50" i="1"/>
  <c r="K50" i="1"/>
  <c r="L50" i="1"/>
  <c r="M50" i="1"/>
  <c r="N50" i="1"/>
  <c r="O50" i="1"/>
  <c r="C53" i="1"/>
  <c r="P53" i="1" s="1"/>
  <c r="C52" i="1"/>
  <c r="P52" i="1" s="1"/>
  <c r="C51" i="1"/>
  <c r="P51" i="1" s="1"/>
  <c r="D46" i="1"/>
  <c r="E46" i="1"/>
  <c r="F46" i="1"/>
  <c r="G46" i="1"/>
  <c r="H46" i="1"/>
  <c r="I46" i="1"/>
  <c r="J46" i="1"/>
  <c r="K46" i="1"/>
  <c r="L46" i="1"/>
  <c r="M46" i="1"/>
  <c r="N46" i="1"/>
  <c r="O46" i="1"/>
  <c r="C47" i="1"/>
  <c r="P47" i="1" s="1"/>
  <c r="C48" i="1"/>
  <c r="P48" i="1" s="1"/>
  <c r="C49" i="1"/>
  <c r="P49" i="1" s="1"/>
  <c r="D42" i="1"/>
  <c r="E42" i="1"/>
  <c r="F42" i="1"/>
  <c r="G42" i="1"/>
  <c r="H42" i="1"/>
  <c r="I42" i="1"/>
  <c r="J42" i="1"/>
  <c r="K42" i="1"/>
  <c r="L42" i="1"/>
  <c r="M42" i="1"/>
  <c r="N42" i="1"/>
  <c r="O42" i="1"/>
  <c r="C44" i="1"/>
  <c r="P44" i="1" s="1"/>
  <c r="C45" i="1"/>
  <c r="P45" i="1" s="1"/>
  <c r="C43" i="1"/>
  <c r="D38" i="1"/>
  <c r="E38" i="1"/>
  <c r="F38" i="1"/>
  <c r="G38" i="1"/>
  <c r="H38" i="1"/>
  <c r="I38" i="1"/>
  <c r="J38" i="1"/>
  <c r="K38" i="1"/>
  <c r="L38" i="1"/>
  <c r="M38" i="1"/>
  <c r="N38" i="1"/>
  <c r="O38" i="1"/>
  <c r="C41" i="1"/>
  <c r="P41" i="1" s="1"/>
  <c r="C40" i="1"/>
  <c r="P40" i="1" s="1"/>
  <c r="C39" i="1"/>
  <c r="D34" i="1"/>
  <c r="E34" i="1"/>
  <c r="F34" i="1"/>
  <c r="G34" i="1"/>
  <c r="H34" i="1"/>
  <c r="I34" i="1"/>
  <c r="J34" i="1"/>
  <c r="K34" i="1"/>
  <c r="L34" i="1"/>
  <c r="M34" i="1"/>
  <c r="N34" i="1"/>
  <c r="O34" i="1"/>
  <c r="C37" i="1"/>
  <c r="P37" i="1" s="1"/>
  <c r="C36" i="1"/>
  <c r="P36" i="1" s="1"/>
  <c r="C35" i="1"/>
  <c r="C34" i="1" l="1"/>
  <c r="C42" i="1"/>
  <c r="P50" i="1"/>
  <c r="C58" i="1"/>
  <c r="C38" i="1"/>
  <c r="C62" i="1"/>
  <c r="P54" i="1"/>
  <c r="P35" i="1"/>
  <c r="P34" i="1" s="1"/>
  <c r="P39" i="1"/>
  <c r="P38" i="1" s="1"/>
  <c r="P43" i="1"/>
  <c r="P42" i="1" s="1"/>
  <c r="C46" i="1"/>
  <c r="C54" i="1"/>
  <c r="P59" i="1"/>
  <c r="P58" i="1" s="1"/>
  <c r="C50" i="1"/>
  <c r="P63" i="1"/>
  <c r="P62" i="1" s="1"/>
  <c r="P46" i="1"/>
</calcChain>
</file>

<file path=xl/sharedStrings.xml><?xml version="1.0" encoding="utf-8"?>
<sst xmlns="http://schemas.openxmlformats.org/spreadsheetml/2006/main" count="399" uniqueCount="69">
  <si>
    <t>①図書</t>
  </si>
  <si>
    <t>単位：冊</t>
  </si>
  <si>
    <t>年度</t>
  </si>
  <si>
    <t>一般図書</t>
  </si>
  <si>
    <t>総記</t>
  </si>
  <si>
    <t>哲学</t>
  </si>
  <si>
    <t>歴史</t>
  </si>
  <si>
    <t>社会</t>
  </si>
  <si>
    <t>自然</t>
  </si>
  <si>
    <t>技術</t>
  </si>
  <si>
    <t>産業</t>
  </si>
  <si>
    <t>芸術</t>
  </si>
  <si>
    <t>言語</t>
  </si>
  <si>
    <t>文学</t>
  </si>
  <si>
    <t>小説</t>
  </si>
  <si>
    <t>児童書</t>
  </si>
  <si>
    <t>総計</t>
  </si>
  <si>
    <t>平成20年度</t>
  </si>
  <si>
    <t>総数</t>
  </si>
  <si>
    <t>中央館</t>
  </si>
  <si>
    <t>仁井田分館</t>
  </si>
  <si>
    <t>上高分館</t>
  </si>
  <si>
    <t>平成19年度</t>
  </si>
  <si>
    <t>平成18年度</t>
  </si>
  <si>
    <t>平成17年度</t>
  </si>
  <si>
    <t>平成16年度</t>
  </si>
  <si>
    <t>平成15年度</t>
  </si>
  <si>
    <t>平成14年度</t>
  </si>
  <si>
    <t>平成13年度</t>
  </si>
  <si>
    <t>平成12年度</t>
  </si>
  <si>
    <t>平成11年度</t>
  </si>
  <si>
    <t>平成10年度</t>
  </si>
  <si>
    <t>-</t>
  </si>
  <si>
    <t>資料：図書館</t>
  </si>
  <si>
    <t>※上高根沢分館は、平成11年11月24日開館</t>
  </si>
  <si>
    <t>②AV資料、雑誌、新聞</t>
  </si>
  <si>
    <t>ビデオ</t>
  </si>
  <si>
    <t>CD</t>
  </si>
  <si>
    <t>LD</t>
  </si>
  <si>
    <t>CD-ROM</t>
  </si>
  <si>
    <t>DVD</t>
  </si>
  <si>
    <t>雑誌</t>
  </si>
  <si>
    <t>新聞</t>
  </si>
  <si>
    <t>－</t>
  </si>
  <si>
    <t>１３-１０　図書館所蔵資料数</t>
    <phoneticPr fontId="2"/>
  </si>
  <si>
    <t>平成22年度</t>
  </si>
  <si>
    <t>平成22年度</t>
    <phoneticPr fontId="2"/>
  </si>
  <si>
    <t>平成23年度</t>
  </si>
  <si>
    <t>平成23年度</t>
    <phoneticPr fontId="2"/>
  </si>
  <si>
    <t>平成24年度</t>
  </si>
  <si>
    <t>平成24年度</t>
    <phoneticPr fontId="2"/>
  </si>
  <si>
    <t>平成25年度</t>
  </si>
  <si>
    <t>平成25年度</t>
    <phoneticPr fontId="2"/>
  </si>
  <si>
    <t>平成26年度</t>
  </si>
  <si>
    <t>平成26年度</t>
    <phoneticPr fontId="2"/>
  </si>
  <si>
    <t>平成27年度</t>
  </si>
  <si>
    <t>平成27年度</t>
    <phoneticPr fontId="2"/>
  </si>
  <si>
    <t>平成28年度</t>
    <phoneticPr fontId="2"/>
  </si>
  <si>
    <t>平成29年度</t>
    <phoneticPr fontId="2"/>
  </si>
  <si>
    <t>-</t>
    <phoneticPr fontId="2"/>
  </si>
  <si>
    <t>テープ</t>
    <phoneticPr fontId="2"/>
  </si>
  <si>
    <t>平成30年度</t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</si>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</sst>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/>
    <xf numFmtId="0" fontId="4" fillId="0" borderId="0"/>
    <xf numFmtId="38" fontId="8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shrinkToFi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shrinkToFit="1"/>
    </xf>
    <xf numFmtId="3" fontId="0" fillId="0" borderId="4" xfId="0" applyNumberFormat="1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1" fillId="3" borderId="8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3" fontId="0" fillId="0" borderId="3" xfId="0" applyNumberFormat="1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 vertical="center" wrapText="1"/>
    </xf>
    <xf numFmtId="38" fontId="6" fillId="0" borderId="9" xfId="0" applyNumberFormat="1" applyFont="1" applyFill="1" applyBorder="1" applyAlignment="1">
      <alignment horizontal="right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  <xf numFmtId="38" fontId="5" fillId="0" borderId="9" xfId="1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>
      <alignment horizontal="center" vertical="center" wrapText="1"/>
    </xf>
    <xf numFmtId="38" fontId="7" fillId="0" borderId="9" xfId="1" applyFont="1" applyFill="1" applyBorder="1" applyAlignment="1" applyProtection="1">
      <alignment horizontal="right" vertical="center"/>
      <protection locked="0"/>
    </xf>
    <xf numFmtId="38" fontId="7" fillId="0" borderId="9" xfId="1" applyFont="1" applyFill="1" applyBorder="1" applyAlignment="1" applyProtection="1">
      <alignment vertical="center"/>
      <protection locked="0"/>
    </xf>
    <xf numFmtId="3" fontId="0" fillId="0" borderId="2" xfId="0" applyNumberFormat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38" fontId="0" fillId="0" borderId="0" xfId="0" applyNumberFormat="1" applyFill="1" applyBorder="1">
      <alignment vertical="center"/>
    </xf>
    <xf numFmtId="3" fontId="0" fillId="0" borderId="0" xfId="0" applyNumberFormat="1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38" fontId="7" fillId="0" borderId="9" xfId="3" applyFont="1" applyFill="1" applyBorder="1" applyAlignment="1" applyProtection="1">
      <alignment horizontal="right" vertical="center"/>
      <protection locked="0"/>
    </xf>
    <xf numFmtId="38" fontId="6" fillId="0" borderId="9" xfId="3" applyFont="1" applyFill="1" applyBorder="1" applyAlignment="1">
      <alignment horizontal="right" vertical="center" wrapText="1"/>
    </xf>
    <xf numFmtId="38" fontId="6" fillId="0" borderId="9" xfId="3" applyFont="1" applyFill="1" applyBorder="1" applyAlignment="1">
      <alignment horizontal="right" vertical="center" shrinkToFit="1"/>
    </xf>
    <xf numFmtId="3" fontId="0" fillId="4" borderId="1" xfId="0" applyNumberFormat="1" applyFill="1" applyBorder="1" applyAlignment="1">
      <alignment horizontal="right" vertical="center" wrapText="1"/>
    </xf>
    <xf numFmtId="3" fontId="0" fillId="4" borderId="2" xfId="0" applyNumberFormat="1" applyFill="1" applyBorder="1" applyAlignment="1">
      <alignment horizontal="right" vertical="center" wrapText="1"/>
    </xf>
    <xf numFmtId="0" fontId="0" fillId="4" borderId="1" xfId="0" applyFill="1" applyBorder="1" applyAlignment="1">
      <alignment horizontal="right" vertical="center" wrapText="1"/>
    </xf>
    <xf numFmtId="3" fontId="0" fillId="4" borderId="6" xfId="0" applyNumberFormat="1" applyFill="1" applyBorder="1" applyAlignment="1">
      <alignment horizontal="right" vertical="center" wrapText="1"/>
    </xf>
    <xf numFmtId="38" fontId="9" fillId="0" borderId="9" xfId="1" applyFont="1" applyFill="1" applyBorder="1" applyAlignment="1" applyProtection="1">
      <alignment horizontal="right" vertical="center"/>
      <protection locked="0"/>
    </xf>
    <xf numFmtId="38" fontId="9" fillId="0" borderId="9" xfId="3" applyFont="1" applyFill="1" applyBorder="1" applyAlignment="1" applyProtection="1">
      <alignment horizontal="right" vertical="center"/>
      <protection locked="0"/>
    </xf>
    <xf numFmtId="38" fontId="9" fillId="4" borderId="9" xfId="1" applyFont="1" applyFill="1" applyBorder="1" applyAlignment="1" applyProtection="1">
      <alignment horizontal="right" vertical="center"/>
      <protection locked="0"/>
    </xf>
    <xf numFmtId="38" fontId="9" fillId="4" borderId="9" xfId="3" applyFont="1" applyFill="1" applyBorder="1" applyAlignment="1" applyProtection="1">
      <alignment horizontal="right" vertical="center"/>
      <protection locked="0"/>
    </xf>
    <xf numFmtId="3" fontId="6" fillId="4" borderId="9" xfId="0" applyNumberFormat="1" applyFont="1" applyFill="1" applyBorder="1" applyAlignment="1">
      <alignment horizontal="right" vertical="center" wrapText="1"/>
    </xf>
    <xf numFmtId="0" fontId="6" fillId="4" borderId="9" xfId="0" applyFont="1" applyFill="1" applyBorder="1" applyAlignment="1">
      <alignment horizontal="right" vertical="center" wrapText="1"/>
    </xf>
    <xf numFmtId="38" fontId="6" fillId="4" borderId="9" xfId="3" applyFont="1" applyFill="1" applyBorder="1" applyAlignment="1">
      <alignment horizontal="right" vertical="center" wrapText="1"/>
    </xf>
    <xf numFmtId="38" fontId="4" fillId="4" borderId="9" xfId="1" applyFont="1" applyFill="1" applyBorder="1" applyAlignment="1" applyProtection="1">
      <alignment vertical="center"/>
      <protection locked="0"/>
    </xf>
    <xf numFmtId="38" fontId="4" fillId="0" borderId="9" xfId="1" applyFont="1" applyFill="1" applyBorder="1" applyAlignment="1" applyProtection="1">
      <alignment vertical="center"/>
      <protection locked="0"/>
    </xf>
    <xf numFmtId="0" fontId="1" fillId="3" borderId="4" xfId="0" applyFont="1" applyFill="1" applyBorder="1" applyAlignment="1">
      <alignment horizontal="center" vertical="center" shrinkToFit="1"/>
    </xf>
    <xf numFmtId="0" fontId="1" fillId="3" borderId="5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0" fontId="0" fillId="0" borderId="7" xfId="0" applyBorder="1">
      <alignment vertical="center"/>
    </xf>
    <xf numFmtId="0" fontId="1" fillId="3" borderId="1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4"/>
  <sheetViews>
    <sheetView tabSelected="1" workbookViewId="0">
      <selection activeCell="O10" sqref="O10"/>
    </sheetView>
  </sheetViews>
  <sheetFormatPr defaultRowHeight="13.2" x14ac:dyDescent="0.2"/>
  <sheetData>
    <row r="1" spans="1:16" ht="21" x14ac:dyDescent="0.2">
      <c r="A1" s="3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">
      <c r="A3" s="4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 t="s">
        <v>1</v>
      </c>
    </row>
    <row r="5" spans="1:16" ht="26.4" x14ac:dyDescent="0.2">
      <c r="A5" s="61" t="s">
        <v>2</v>
      </c>
      <c r="B5" s="62"/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s="1" customFormat="1" x14ac:dyDescent="0.2">
      <c r="A6" s="58" t="s">
        <v>68</v>
      </c>
      <c r="B6" s="9" t="s">
        <v>18</v>
      </c>
      <c r="C6" s="7">
        <f>SUM(C7:C9)</f>
        <v>160016</v>
      </c>
      <c r="D6" s="7">
        <f>SUM(D7:D9)</f>
        <v>4999</v>
      </c>
      <c r="E6" s="7">
        <f>SUM(E7:E9)</f>
        <v>6621</v>
      </c>
      <c r="F6" s="7">
        <f t="shared" ref="F6:P6" si="0">SUM(F7:F9)</f>
        <v>15158</v>
      </c>
      <c r="G6" s="7">
        <f t="shared" si="0"/>
        <v>19960</v>
      </c>
      <c r="H6" s="7">
        <f t="shared" si="0"/>
        <v>13149</v>
      </c>
      <c r="I6" s="7">
        <f t="shared" si="0"/>
        <v>18338</v>
      </c>
      <c r="J6" s="7">
        <f t="shared" si="0"/>
        <v>5507</v>
      </c>
      <c r="K6" s="7">
        <f t="shared" si="0"/>
        <v>19855</v>
      </c>
      <c r="L6" s="7">
        <f t="shared" si="0"/>
        <v>3354</v>
      </c>
      <c r="M6" s="7">
        <f t="shared" si="0"/>
        <v>20458</v>
      </c>
      <c r="N6" s="7">
        <f t="shared" si="0"/>
        <v>32617</v>
      </c>
      <c r="O6" s="7">
        <f t="shared" si="0"/>
        <v>91325</v>
      </c>
      <c r="P6" s="7">
        <f t="shared" si="0"/>
        <v>251341</v>
      </c>
    </row>
    <row r="7" spans="1:16" s="1" customFormat="1" x14ac:dyDescent="0.2">
      <c r="A7" s="59"/>
      <c r="B7" s="9" t="s">
        <v>19</v>
      </c>
      <c r="C7" s="7">
        <f>SUM(D7:N7)</f>
        <v>116039</v>
      </c>
      <c r="D7" s="45">
        <v>3783</v>
      </c>
      <c r="E7" s="45">
        <v>4194</v>
      </c>
      <c r="F7" s="45">
        <v>11523</v>
      </c>
      <c r="G7" s="45">
        <v>14725</v>
      </c>
      <c r="H7" s="45">
        <v>9052</v>
      </c>
      <c r="I7" s="45">
        <v>10208</v>
      </c>
      <c r="J7" s="45">
        <v>3659</v>
      </c>
      <c r="K7" s="45">
        <v>14265</v>
      </c>
      <c r="L7" s="45">
        <v>2468</v>
      </c>
      <c r="M7" s="45">
        <v>17488</v>
      </c>
      <c r="N7" s="46">
        <v>24674</v>
      </c>
      <c r="O7" s="56">
        <v>53657</v>
      </c>
      <c r="P7" s="19">
        <f>SUM(C7+O7)</f>
        <v>169696</v>
      </c>
    </row>
    <row r="8" spans="1:16" s="1" customFormat="1" x14ac:dyDescent="0.2">
      <c r="A8" s="59"/>
      <c r="B8" s="9" t="s">
        <v>20</v>
      </c>
      <c r="C8" s="7">
        <f>SUM(D8:N8)</f>
        <v>25750</v>
      </c>
      <c r="D8" s="47">
        <v>610</v>
      </c>
      <c r="E8" s="45">
        <v>1585</v>
      </c>
      <c r="F8" s="45">
        <v>2094</v>
      </c>
      <c r="G8" s="45">
        <v>2800</v>
      </c>
      <c r="H8" s="45">
        <v>2180</v>
      </c>
      <c r="I8" s="45">
        <v>4371</v>
      </c>
      <c r="J8" s="45">
        <v>1030</v>
      </c>
      <c r="K8" s="45">
        <v>3105</v>
      </c>
      <c r="L8" s="47">
        <v>506</v>
      </c>
      <c r="M8" s="45">
        <v>2086</v>
      </c>
      <c r="N8" s="45">
        <v>5383</v>
      </c>
      <c r="O8" s="48">
        <v>18963</v>
      </c>
      <c r="P8" s="7">
        <f>SUM(C8+O8)</f>
        <v>44713</v>
      </c>
    </row>
    <row r="9" spans="1:16" s="1" customFormat="1" x14ac:dyDescent="0.2">
      <c r="A9" s="60"/>
      <c r="B9" s="9" t="s">
        <v>21</v>
      </c>
      <c r="C9" s="7">
        <f>SUM(D9:N9)</f>
        <v>18227</v>
      </c>
      <c r="D9" s="45">
        <v>606</v>
      </c>
      <c r="E9" s="47">
        <v>842</v>
      </c>
      <c r="F9" s="47">
        <v>1541</v>
      </c>
      <c r="G9" s="45">
        <v>2435</v>
      </c>
      <c r="H9" s="45">
        <v>1917</v>
      </c>
      <c r="I9" s="45">
        <v>3759</v>
      </c>
      <c r="J9" s="45">
        <v>818</v>
      </c>
      <c r="K9" s="47">
        <v>2485</v>
      </c>
      <c r="L9" s="47">
        <v>380</v>
      </c>
      <c r="M9" s="45">
        <v>884</v>
      </c>
      <c r="N9" s="45">
        <v>2560</v>
      </c>
      <c r="O9" s="45">
        <v>18705</v>
      </c>
      <c r="P9" s="7">
        <f>SUM(C9+O9)</f>
        <v>36932</v>
      </c>
    </row>
    <row r="10" spans="1:16" s="1" customFormat="1" x14ac:dyDescent="0.2">
      <c r="A10" s="58" t="s">
        <v>67</v>
      </c>
      <c r="B10" s="9" t="s">
        <v>18</v>
      </c>
      <c r="C10" s="7">
        <f>SUM(C11:C13)</f>
        <v>164359</v>
      </c>
      <c r="D10" s="7">
        <f>SUM(D11:D13)</f>
        <v>5500</v>
      </c>
      <c r="E10" s="7">
        <f>SUM(E11:E13)</f>
        <v>6096</v>
      </c>
      <c r="F10" s="7">
        <f t="shared" ref="F10:P10" si="1">SUM(F11:F13)</f>
        <v>15375</v>
      </c>
      <c r="G10" s="7">
        <f t="shared" si="1"/>
        <v>21579</v>
      </c>
      <c r="H10" s="7">
        <f t="shared" si="1"/>
        <v>13434</v>
      </c>
      <c r="I10" s="7">
        <f t="shared" si="1"/>
        <v>18819</v>
      </c>
      <c r="J10" s="7">
        <f t="shared" si="1"/>
        <v>5568</v>
      </c>
      <c r="K10" s="7">
        <f t="shared" si="1"/>
        <v>20318</v>
      </c>
      <c r="L10" s="7">
        <f t="shared" si="1"/>
        <v>3294</v>
      </c>
      <c r="M10" s="7">
        <f t="shared" si="1"/>
        <v>20524</v>
      </c>
      <c r="N10" s="7">
        <f t="shared" si="1"/>
        <v>33852</v>
      </c>
      <c r="O10" s="7">
        <f t="shared" si="1"/>
        <v>92353</v>
      </c>
      <c r="P10" s="7">
        <f t="shared" si="1"/>
        <v>256712</v>
      </c>
    </row>
    <row r="11" spans="1:16" s="1" customFormat="1" x14ac:dyDescent="0.2">
      <c r="A11" s="59"/>
      <c r="B11" s="9" t="s">
        <v>19</v>
      </c>
      <c r="C11" s="7">
        <f>SUM(D11:N11)</f>
        <v>120126</v>
      </c>
      <c r="D11" s="45">
        <v>3799</v>
      </c>
      <c r="E11" s="45">
        <v>4250</v>
      </c>
      <c r="F11" s="45">
        <v>11611</v>
      </c>
      <c r="G11" s="45">
        <v>16071</v>
      </c>
      <c r="H11" s="45">
        <v>9513</v>
      </c>
      <c r="I11" s="45">
        <v>10718</v>
      </c>
      <c r="J11" s="45">
        <v>3760</v>
      </c>
      <c r="K11" s="45">
        <v>14507</v>
      </c>
      <c r="L11" s="45">
        <v>2436</v>
      </c>
      <c r="M11" s="45">
        <v>17609</v>
      </c>
      <c r="N11" s="46">
        <v>25852</v>
      </c>
      <c r="O11" s="56">
        <v>53500</v>
      </c>
      <c r="P11" s="19">
        <f>SUM(C11+O11)</f>
        <v>173626</v>
      </c>
    </row>
    <row r="12" spans="1:16" s="1" customFormat="1" x14ac:dyDescent="0.2">
      <c r="A12" s="59"/>
      <c r="B12" s="9" t="s">
        <v>20</v>
      </c>
      <c r="C12" s="7">
        <f>SUM(D12:N12)</f>
        <v>26522</v>
      </c>
      <c r="D12" s="47">
        <v>1113</v>
      </c>
      <c r="E12" s="45">
        <v>1026</v>
      </c>
      <c r="F12" s="45">
        <v>2288</v>
      </c>
      <c r="G12" s="45">
        <v>3173</v>
      </c>
      <c r="H12" s="45">
        <v>2078</v>
      </c>
      <c r="I12" s="45">
        <v>4420</v>
      </c>
      <c r="J12" s="45">
        <v>1013</v>
      </c>
      <c r="K12" s="45">
        <v>3369</v>
      </c>
      <c r="L12" s="47">
        <v>493</v>
      </c>
      <c r="M12" s="45">
        <v>2067</v>
      </c>
      <c r="N12" s="45">
        <v>5482</v>
      </c>
      <c r="O12" s="48">
        <v>18985</v>
      </c>
      <c r="P12" s="7">
        <f>SUM(C12+O12)</f>
        <v>45507</v>
      </c>
    </row>
    <row r="13" spans="1:16" s="1" customFormat="1" x14ac:dyDescent="0.2">
      <c r="A13" s="60"/>
      <c r="B13" s="9" t="s">
        <v>21</v>
      </c>
      <c r="C13" s="7">
        <f>SUM(D13:N13)</f>
        <v>17711</v>
      </c>
      <c r="D13" s="45">
        <v>588</v>
      </c>
      <c r="E13" s="47">
        <v>820</v>
      </c>
      <c r="F13" s="47">
        <v>1476</v>
      </c>
      <c r="G13" s="45">
        <v>2335</v>
      </c>
      <c r="H13" s="45">
        <v>1843</v>
      </c>
      <c r="I13" s="45">
        <v>3681</v>
      </c>
      <c r="J13" s="45">
        <v>795</v>
      </c>
      <c r="K13" s="47">
        <v>2442</v>
      </c>
      <c r="L13" s="47">
        <v>365</v>
      </c>
      <c r="M13" s="45">
        <v>848</v>
      </c>
      <c r="N13" s="45">
        <v>2518</v>
      </c>
      <c r="O13" s="45">
        <v>19868</v>
      </c>
      <c r="P13" s="7">
        <f>SUM(C13+O13)</f>
        <v>37579</v>
      </c>
    </row>
    <row r="14" spans="1:16" s="1" customFormat="1" x14ac:dyDescent="0.2">
      <c r="A14" s="58" t="s">
        <v>66</v>
      </c>
      <c r="B14" s="9" t="s">
        <v>18</v>
      </c>
      <c r="C14" s="7">
        <f>SUM(C15:C17)</f>
        <v>170033</v>
      </c>
      <c r="D14" s="7">
        <f>SUM(D15:D17)</f>
        <v>5776</v>
      </c>
      <c r="E14" s="7">
        <f>SUM(E15:E17)</f>
        <v>6573</v>
      </c>
      <c r="F14" s="7">
        <f t="shared" ref="F14:P14" si="2">SUM(F15:F17)</f>
        <v>15646</v>
      </c>
      <c r="G14" s="7">
        <f t="shared" si="2"/>
        <v>21930</v>
      </c>
      <c r="H14" s="7">
        <f t="shared" si="2"/>
        <v>13920</v>
      </c>
      <c r="I14" s="7">
        <f t="shared" si="2"/>
        <v>20303</v>
      </c>
      <c r="J14" s="7">
        <f t="shared" si="2"/>
        <v>5915</v>
      </c>
      <c r="K14" s="7">
        <f t="shared" si="2"/>
        <v>20680</v>
      </c>
      <c r="L14" s="7">
        <f t="shared" si="2"/>
        <v>3312</v>
      </c>
      <c r="M14" s="7">
        <f t="shared" si="2"/>
        <v>21386</v>
      </c>
      <c r="N14" s="7">
        <f t="shared" si="2"/>
        <v>34592</v>
      </c>
      <c r="O14" s="7">
        <f t="shared" si="2"/>
        <v>91256</v>
      </c>
      <c r="P14" s="7">
        <f t="shared" si="2"/>
        <v>261289</v>
      </c>
    </row>
    <row r="15" spans="1:16" s="1" customFormat="1" x14ac:dyDescent="0.2">
      <c r="A15" s="59"/>
      <c r="B15" s="9" t="s">
        <v>19</v>
      </c>
      <c r="C15" s="7">
        <f>SUM(D15:N15)</f>
        <v>119588</v>
      </c>
      <c r="D15" s="45">
        <v>3845</v>
      </c>
      <c r="E15" s="45">
        <v>4258</v>
      </c>
      <c r="F15" s="45">
        <v>11548</v>
      </c>
      <c r="G15" s="45">
        <v>15772</v>
      </c>
      <c r="H15" s="45">
        <v>9513</v>
      </c>
      <c r="I15" s="45">
        <v>10633</v>
      </c>
      <c r="J15" s="45">
        <v>3677</v>
      </c>
      <c r="K15" s="45">
        <v>14423</v>
      </c>
      <c r="L15" s="45">
        <v>2408</v>
      </c>
      <c r="M15" s="45">
        <v>17937</v>
      </c>
      <c r="N15" s="46">
        <v>25574</v>
      </c>
      <c r="O15" s="56">
        <v>52461</v>
      </c>
      <c r="P15" s="19">
        <f>SUM(C15+O15)</f>
        <v>172049</v>
      </c>
    </row>
    <row r="16" spans="1:16" s="1" customFormat="1" x14ac:dyDescent="0.2">
      <c r="A16" s="59"/>
      <c r="B16" s="9" t="s">
        <v>20</v>
      </c>
      <c r="C16" s="7">
        <f>SUM(D16:N16)</f>
        <v>28215</v>
      </c>
      <c r="D16" s="47">
        <v>1164</v>
      </c>
      <c r="E16" s="45">
        <v>1242</v>
      </c>
      <c r="F16" s="45">
        <v>2312</v>
      </c>
      <c r="G16" s="45">
        <v>3173</v>
      </c>
      <c r="H16" s="45">
        <v>2202</v>
      </c>
      <c r="I16" s="45">
        <v>4671</v>
      </c>
      <c r="J16" s="45">
        <v>1141</v>
      </c>
      <c r="K16" s="45">
        <v>3476</v>
      </c>
      <c r="L16" s="47">
        <v>508</v>
      </c>
      <c r="M16" s="45">
        <v>2364</v>
      </c>
      <c r="N16" s="45">
        <v>5962</v>
      </c>
      <c r="O16" s="48">
        <v>18941</v>
      </c>
      <c r="P16" s="7">
        <f>SUM(C16+O16)</f>
        <v>47156</v>
      </c>
    </row>
    <row r="17" spans="1:16" s="1" customFormat="1" x14ac:dyDescent="0.2">
      <c r="A17" s="60"/>
      <c r="B17" s="9" t="s">
        <v>21</v>
      </c>
      <c r="C17" s="7">
        <f>SUM(D17:N17)</f>
        <v>22230</v>
      </c>
      <c r="D17" s="45">
        <v>767</v>
      </c>
      <c r="E17" s="47">
        <v>1073</v>
      </c>
      <c r="F17" s="47">
        <v>1786</v>
      </c>
      <c r="G17" s="45">
        <v>2985</v>
      </c>
      <c r="H17" s="45">
        <v>2205</v>
      </c>
      <c r="I17" s="45">
        <v>4999</v>
      </c>
      <c r="J17" s="45">
        <v>1097</v>
      </c>
      <c r="K17" s="47">
        <v>2781</v>
      </c>
      <c r="L17" s="47">
        <v>396</v>
      </c>
      <c r="M17" s="45">
        <v>1085</v>
      </c>
      <c r="N17" s="45">
        <v>3056</v>
      </c>
      <c r="O17" s="45">
        <v>19854</v>
      </c>
      <c r="P17" s="7">
        <f>SUM(C17+O17)</f>
        <v>42084</v>
      </c>
    </row>
    <row r="18" spans="1:16" s="1" customFormat="1" x14ac:dyDescent="0.2">
      <c r="A18" s="58" t="s">
        <v>65</v>
      </c>
      <c r="B18" s="9" t="s">
        <v>18</v>
      </c>
      <c r="C18" s="7">
        <f>SUM(C19:C21)</f>
        <v>167546</v>
      </c>
      <c r="D18" s="7">
        <f>SUM(D19:D21)</f>
        <v>5744</v>
      </c>
      <c r="E18" s="7">
        <f>SUM(E19:E21)</f>
        <v>6425</v>
      </c>
      <c r="F18" s="7">
        <f t="shared" ref="F18:P18" si="3">SUM(F19:F21)</f>
        <v>15424</v>
      </c>
      <c r="G18" s="7">
        <f t="shared" si="3"/>
        <v>21573</v>
      </c>
      <c r="H18" s="7">
        <f t="shared" si="3"/>
        <v>13539</v>
      </c>
      <c r="I18" s="7">
        <f t="shared" si="3"/>
        <v>20128</v>
      </c>
      <c r="J18" s="7">
        <f t="shared" si="3"/>
        <v>5968</v>
      </c>
      <c r="K18" s="7">
        <f t="shared" si="3"/>
        <v>20455</v>
      </c>
      <c r="L18" s="7">
        <f t="shared" si="3"/>
        <v>3262</v>
      </c>
      <c r="M18" s="7">
        <f t="shared" si="3"/>
        <v>21345</v>
      </c>
      <c r="N18" s="7">
        <f t="shared" si="3"/>
        <v>33683</v>
      </c>
      <c r="O18" s="7">
        <f t="shared" si="3"/>
        <v>86847</v>
      </c>
      <c r="P18" s="7">
        <f t="shared" si="3"/>
        <v>254393</v>
      </c>
    </row>
    <row r="19" spans="1:16" s="1" customFormat="1" x14ac:dyDescent="0.2">
      <c r="A19" s="59"/>
      <c r="B19" s="9" t="s">
        <v>19</v>
      </c>
      <c r="C19" s="7">
        <f>SUM(D19:N19)</f>
        <v>118222</v>
      </c>
      <c r="D19" s="45">
        <v>3825</v>
      </c>
      <c r="E19" s="45">
        <v>4173</v>
      </c>
      <c r="F19" s="45">
        <v>11431</v>
      </c>
      <c r="G19" s="45">
        <v>15584</v>
      </c>
      <c r="H19" s="45">
        <v>9307</v>
      </c>
      <c r="I19" s="45">
        <v>10711</v>
      </c>
      <c r="J19" s="45">
        <v>3788</v>
      </c>
      <c r="K19" s="45">
        <v>14255</v>
      </c>
      <c r="L19" s="45">
        <v>2360</v>
      </c>
      <c r="M19" s="45">
        <v>17925</v>
      </c>
      <c r="N19" s="46">
        <v>24863</v>
      </c>
      <c r="O19" s="56">
        <v>48586</v>
      </c>
      <c r="P19" s="19">
        <f>SUM(C19+O19)</f>
        <v>166808</v>
      </c>
    </row>
    <row r="20" spans="1:16" s="1" customFormat="1" x14ac:dyDescent="0.2">
      <c r="A20" s="59"/>
      <c r="B20" s="9" t="s">
        <v>20</v>
      </c>
      <c r="C20" s="7">
        <f>SUM(D20:N20)</f>
        <v>27467</v>
      </c>
      <c r="D20" s="47">
        <v>1106</v>
      </c>
      <c r="E20" s="45">
        <v>1216</v>
      </c>
      <c r="F20" s="45">
        <v>2247</v>
      </c>
      <c r="G20" s="45">
        <v>3070</v>
      </c>
      <c r="H20" s="45">
        <v>2066</v>
      </c>
      <c r="I20" s="45">
        <v>4522</v>
      </c>
      <c r="J20" s="45">
        <v>1124</v>
      </c>
      <c r="K20" s="45">
        <v>3435</v>
      </c>
      <c r="L20" s="47">
        <v>522</v>
      </c>
      <c r="M20" s="45">
        <v>2328</v>
      </c>
      <c r="N20" s="45">
        <v>5831</v>
      </c>
      <c r="O20" s="48">
        <v>18751</v>
      </c>
      <c r="P20" s="7">
        <f>SUM(C20+O20)</f>
        <v>46218</v>
      </c>
    </row>
    <row r="21" spans="1:16" s="1" customFormat="1" x14ac:dyDescent="0.2">
      <c r="A21" s="60"/>
      <c r="B21" s="9" t="s">
        <v>21</v>
      </c>
      <c r="C21" s="7">
        <f>SUM(D21:N21)</f>
        <v>21857</v>
      </c>
      <c r="D21" s="45">
        <v>813</v>
      </c>
      <c r="E21" s="47">
        <v>1036</v>
      </c>
      <c r="F21" s="47">
        <v>1746</v>
      </c>
      <c r="G21" s="45">
        <v>2919</v>
      </c>
      <c r="H21" s="45">
        <v>2166</v>
      </c>
      <c r="I21" s="45">
        <v>4895</v>
      </c>
      <c r="J21" s="45">
        <v>1056</v>
      </c>
      <c r="K21" s="47">
        <v>2765</v>
      </c>
      <c r="L21" s="47">
        <v>380</v>
      </c>
      <c r="M21" s="45">
        <v>1092</v>
      </c>
      <c r="N21" s="45">
        <v>2989</v>
      </c>
      <c r="O21" s="45">
        <v>19510</v>
      </c>
      <c r="P21" s="7">
        <f>SUM(C21+O21)</f>
        <v>41367</v>
      </c>
    </row>
    <row r="22" spans="1:16" s="1" customFormat="1" x14ac:dyDescent="0.2">
      <c r="A22" s="58" t="s">
        <v>64</v>
      </c>
      <c r="B22" s="9" t="s">
        <v>18</v>
      </c>
      <c r="C22" s="7">
        <f>SUM(C23:C25)</f>
        <v>164142</v>
      </c>
      <c r="D22" s="7">
        <f>SUM(D23:D25)</f>
        <v>5608</v>
      </c>
      <c r="E22" s="7">
        <f>SUM(E23:E25)</f>
        <v>6447</v>
      </c>
      <c r="F22" s="7">
        <f t="shared" ref="F22:P22" si="4">SUM(F23:F25)</f>
        <v>15192</v>
      </c>
      <c r="G22" s="7">
        <f t="shared" si="4"/>
        <v>21121</v>
      </c>
      <c r="H22" s="7">
        <f t="shared" si="4"/>
        <v>13075</v>
      </c>
      <c r="I22" s="7">
        <f t="shared" si="4"/>
        <v>19647</v>
      </c>
      <c r="J22" s="7">
        <f t="shared" si="4"/>
        <v>5934</v>
      </c>
      <c r="K22" s="7">
        <f t="shared" si="4"/>
        <v>20013</v>
      </c>
      <c r="L22" s="7">
        <f t="shared" si="4"/>
        <v>3210</v>
      </c>
      <c r="M22" s="7">
        <f t="shared" si="4"/>
        <v>20951</v>
      </c>
      <c r="N22" s="7">
        <f t="shared" si="4"/>
        <v>32944</v>
      </c>
      <c r="O22" s="7">
        <f t="shared" si="4"/>
        <v>85082</v>
      </c>
      <c r="P22" s="7">
        <f t="shared" si="4"/>
        <v>249224</v>
      </c>
    </row>
    <row r="23" spans="1:16" s="1" customFormat="1" x14ac:dyDescent="0.2">
      <c r="A23" s="59"/>
      <c r="B23" s="9" t="s">
        <v>19</v>
      </c>
      <c r="C23" s="7">
        <f>SUM(D23:N23)</f>
        <v>116041</v>
      </c>
      <c r="D23" s="45">
        <v>3784</v>
      </c>
      <c r="E23" s="45">
        <v>4121</v>
      </c>
      <c r="F23" s="45">
        <v>11223</v>
      </c>
      <c r="G23" s="45">
        <v>15361</v>
      </c>
      <c r="H23" s="45">
        <v>9027</v>
      </c>
      <c r="I23" s="45">
        <v>10494</v>
      </c>
      <c r="J23" s="45">
        <v>3823</v>
      </c>
      <c r="K23" s="45">
        <v>13992</v>
      </c>
      <c r="L23" s="45">
        <v>2298</v>
      </c>
      <c r="M23" s="45">
        <v>17615</v>
      </c>
      <c r="N23" s="46">
        <v>24303</v>
      </c>
      <c r="O23" s="56">
        <v>47483</v>
      </c>
      <c r="P23" s="19">
        <f>SUM(C23+O23)</f>
        <v>163524</v>
      </c>
    </row>
    <row r="24" spans="1:16" s="1" customFormat="1" x14ac:dyDescent="0.2">
      <c r="A24" s="59"/>
      <c r="B24" s="9" t="s">
        <v>20</v>
      </c>
      <c r="C24" s="7">
        <f>SUM(D24:N24)</f>
        <v>26547</v>
      </c>
      <c r="D24" s="47">
        <v>1062</v>
      </c>
      <c r="E24" s="45">
        <v>1189</v>
      </c>
      <c r="F24" s="45">
        <v>2186</v>
      </c>
      <c r="G24" s="45">
        <v>2921</v>
      </c>
      <c r="H24" s="45">
        <v>1931</v>
      </c>
      <c r="I24" s="45">
        <v>4330</v>
      </c>
      <c r="J24" s="45">
        <v>1097</v>
      </c>
      <c r="K24" s="45">
        <v>3367</v>
      </c>
      <c r="L24" s="47">
        <v>490</v>
      </c>
      <c r="M24" s="45">
        <v>2277</v>
      </c>
      <c r="N24" s="45">
        <v>5697</v>
      </c>
      <c r="O24" s="48">
        <v>18442</v>
      </c>
      <c r="P24" s="7">
        <f>SUM(C24+O24)</f>
        <v>44989</v>
      </c>
    </row>
    <row r="25" spans="1:16" s="1" customFormat="1" x14ac:dyDescent="0.2">
      <c r="A25" s="60"/>
      <c r="B25" s="9" t="s">
        <v>21</v>
      </c>
      <c r="C25" s="7">
        <f>SUM(D25:N25)</f>
        <v>21554</v>
      </c>
      <c r="D25" s="45">
        <v>762</v>
      </c>
      <c r="E25" s="47">
        <v>1137</v>
      </c>
      <c r="F25" s="47">
        <v>1783</v>
      </c>
      <c r="G25" s="45">
        <v>2839</v>
      </c>
      <c r="H25" s="45">
        <v>2117</v>
      </c>
      <c r="I25" s="45">
        <v>4823</v>
      </c>
      <c r="J25" s="45">
        <v>1014</v>
      </c>
      <c r="K25" s="47">
        <v>2654</v>
      </c>
      <c r="L25" s="47">
        <v>422</v>
      </c>
      <c r="M25" s="45">
        <v>1059</v>
      </c>
      <c r="N25" s="45">
        <v>2944</v>
      </c>
      <c r="O25" s="45">
        <v>19157</v>
      </c>
      <c r="P25" s="7">
        <f>SUM(C25+O25)</f>
        <v>40711</v>
      </c>
    </row>
    <row r="26" spans="1:16" s="1" customFormat="1" x14ac:dyDescent="0.2">
      <c r="A26" s="58" t="s">
        <v>62</v>
      </c>
      <c r="B26" s="9" t="s">
        <v>18</v>
      </c>
      <c r="C26" s="7">
        <f>SUM(C27:C29)</f>
        <v>166250</v>
      </c>
      <c r="D26" s="7">
        <f>SUM(D27:D29)</f>
        <v>5499</v>
      </c>
      <c r="E26" s="7">
        <f>SUM(E27:E29)</f>
        <v>6490</v>
      </c>
      <c r="F26" s="7">
        <f t="shared" ref="F26:P26" si="5">SUM(F27:F29)</f>
        <v>15569</v>
      </c>
      <c r="G26" s="7">
        <f t="shared" si="5"/>
        <v>21534</v>
      </c>
      <c r="H26" s="7">
        <f t="shared" si="5"/>
        <v>12867</v>
      </c>
      <c r="I26" s="7">
        <f t="shared" si="5"/>
        <v>19709</v>
      </c>
      <c r="J26" s="7">
        <f t="shared" si="5"/>
        <v>5904</v>
      </c>
      <c r="K26" s="7">
        <f t="shared" si="5"/>
        <v>20326</v>
      </c>
      <c r="L26" s="7">
        <f t="shared" si="5"/>
        <v>3285</v>
      </c>
      <c r="M26" s="7">
        <f t="shared" si="5"/>
        <v>21254</v>
      </c>
      <c r="N26" s="7">
        <f t="shared" si="5"/>
        <v>33813</v>
      </c>
      <c r="O26" s="7">
        <f t="shared" si="5"/>
        <v>84649</v>
      </c>
      <c r="P26" s="7">
        <f t="shared" si="5"/>
        <v>250899</v>
      </c>
    </row>
    <row r="27" spans="1:16" s="1" customFormat="1" x14ac:dyDescent="0.2">
      <c r="A27" s="59"/>
      <c r="B27" s="9" t="s">
        <v>19</v>
      </c>
      <c r="C27" s="7">
        <f>SUM(D27:N27)</f>
        <v>118704</v>
      </c>
      <c r="D27" s="7">
        <v>3766</v>
      </c>
      <c r="E27" s="7">
        <v>4216</v>
      </c>
      <c r="F27" s="7">
        <v>11543</v>
      </c>
      <c r="G27" s="7">
        <v>15957</v>
      </c>
      <c r="H27" s="7">
        <v>8998</v>
      </c>
      <c r="I27" s="7">
        <v>10802</v>
      </c>
      <c r="J27" s="7">
        <v>3878</v>
      </c>
      <c r="K27" s="7">
        <v>14349</v>
      </c>
      <c r="L27" s="7">
        <v>2377</v>
      </c>
      <c r="M27" s="7">
        <v>17975</v>
      </c>
      <c r="N27" s="30">
        <v>24843</v>
      </c>
      <c r="O27" s="57">
        <v>47161</v>
      </c>
      <c r="P27" s="19">
        <f>SUM(C27+O27)</f>
        <v>165865</v>
      </c>
    </row>
    <row r="28" spans="1:16" s="1" customFormat="1" x14ac:dyDescent="0.2">
      <c r="A28" s="59"/>
      <c r="B28" s="9" t="s">
        <v>20</v>
      </c>
      <c r="C28" s="7">
        <f>SUM(D28:N28)</f>
        <v>26056</v>
      </c>
      <c r="D28" s="8">
        <v>1023</v>
      </c>
      <c r="E28" s="7">
        <v>1136</v>
      </c>
      <c r="F28" s="7">
        <v>2227</v>
      </c>
      <c r="G28" s="7">
        <v>2822</v>
      </c>
      <c r="H28" s="7">
        <v>1792</v>
      </c>
      <c r="I28" s="7">
        <v>4200</v>
      </c>
      <c r="J28" s="7">
        <v>1064</v>
      </c>
      <c r="K28" s="7">
        <v>3313</v>
      </c>
      <c r="L28" s="8">
        <v>486</v>
      </c>
      <c r="M28" s="7">
        <v>2246</v>
      </c>
      <c r="N28" s="7">
        <v>5747</v>
      </c>
      <c r="O28" s="14">
        <v>18394</v>
      </c>
      <c r="P28" s="7">
        <f>SUM(C28+O28)</f>
        <v>44450</v>
      </c>
    </row>
    <row r="29" spans="1:16" s="1" customFormat="1" x14ac:dyDescent="0.2">
      <c r="A29" s="60"/>
      <c r="B29" s="9" t="s">
        <v>21</v>
      </c>
      <c r="C29" s="7">
        <f>SUM(D29:N29)</f>
        <v>21490</v>
      </c>
      <c r="D29" s="7">
        <v>710</v>
      </c>
      <c r="E29" s="8">
        <v>1138</v>
      </c>
      <c r="F29" s="8">
        <v>1799</v>
      </c>
      <c r="G29" s="7">
        <v>2755</v>
      </c>
      <c r="H29" s="7">
        <v>2077</v>
      </c>
      <c r="I29" s="7">
        <v>4707</v>
      </c>
      <c r="J29" s="7">
        <v>962</v>
      </c>
      <c r="K29" s="8">
        <v>2664</v>
      </c>
      <c r="L29" s="8">
        <v>422</v>
      </c>
      <c r="M29" s="7">
        <v>1033</v>
      </c>
      <c r="N29" s="7">
        <v>3223</v>
      </c>
      <c r="O29" s="7">
        <v>19094</v>
      </c>
      <c r="P29" s="7">
        <f>SUM(C29+O29)</f>
        <v>40584</v>
      </c>
    </row>
    <row r="30" spans="1:16" s="1" customFormat="1" x14ac:dyDescent="0.2">
      <c r="A30" s="58" t="s">
        <v>61</v>
      </c>
      <c r="B30" s="9" t="s">
        <v>18</v>
      </c>
      <c r="C30" s="7">
        <f>SUM(C31:C33)</f>
        <v>170102</v>
      </c>
      <c r="D30" s="7">
        <f>SUM(D31:D33)</f>
        <v>5630</v>
      </c>
      <c r="E30" s="7">
        <f>SUM(E31:E33)</f>
        <v>6468</v>
      </c>
      <c r="F30" s="7">
        <f t="shared" ref="F30:O30" si="6">SUM(F31:F33)</f>
        <v>15592</v>
      </c>
      <c r="G30" s="7">
        <f t="shared" si="6"/>
        <v>21812</v>
      </c>
      <c r="H30" s="7">
        <f t="shared" si="6"/>
        <v>13324</v>
      </c>
      <c r="I30" s="7">
        <f t="shared" si="6"/>
        <v>19988</v>
      </c>
      <c r="J30" s="7">
        <f t="shared" si="6"/>
        <v>6151</v>
      </c>
      <c r="K30" s="7">
        <f t="shared" si="6"/>
        <v>20860</v>
      </c>
      <c r="L30" s="7">
        <f t="shared" si="6"/>
        <v>3222</v>
      </c>
      <c r="M30" s="7">
        <f t="shared" si="6"/>
        <v>21391</v>
      </c>
      <c r="N30" s="7">
        <f t="shared" si="6"/>
        <v>35664</v>
      </c>
      <c r="O30" s="7">
        <f t="shared" si="6"/>
        <v>85320</v>
      </c>
      <c r="P30" s="7">
        <f t="shared" ref="P30" si="7">SUM(P31:P33)</f>
        <v>255422</v>
      </c>
    </row>
    <row r="31" spans="1:16" s="1" customFormat="1" x14ac:dyDescent="0.2">
      <c r="A31" s="59"/>
      <c r="B31" s="9" t="s">
        <v>19</v>
      </c>
      <c r="C31" s="7">
        <f>SUM(D31:N31)</f>
        <v>123381</v>
      </c>
      <c r="D31" s="7">
        <v>3933</v>
      </c>
      <c r="E31" s="7">
        <v>4230</v>
      </c>
      <c r="F31" s="7">
        <v>11635</v>
      </c>
      <c r="G31" s="7">
        <v>16450</v>
      </c>
      <c r="H31" s="7">
        <v>9534</v>
      </c>
      <c r="I31" s="7">
        <v>11208</v>
      </c>
      <c r="J31" s="7">
        <v>4142</v>
      </c>
      <c r="K31" s="7">
        <v>14913</v>
      </c>
      <c r="L31" s="7">
        <v>2345</v>
      </c>
      <c r="M31" s="7">
        <v>18142</v>
      </c>
      <c r="N31" s="30">
        <v>26849</v>
      </c>
      <c r="O31" s="57">
        <v>48678</v>
      </c>
      <c r="P31" s="19">
        <f>SUM(C31+O31)</f>
        <v>172059</v>
      </c>
    </row>
    <row r="32" spans="1:16" s="1" customFormat="1" x14ac:dyDescent="0.2">
      <c r="A32" s="59"/>
      <c r="B32" s="9" t="s">
        <v>20</v>
      </c>
      <c r="C32" s="7">
        <f>SUM(D32:N32)</f>
        <v>25230</v>
      </c>
      <c r="D32" s="8">
        <v>990</v>
      </c>
      <c r="E32" s="7">
        <v>1085</v>
      </c>
      <c r="F32" s="7">
        <v>2150</v>
      </c>
      <c r="G32" s="7">
        <v>2686</v>
      </c>
      <c r="H32" s="7">
        <v>1687</v>
      </c>
      <c r="I32" s="7">
        <v>4046</v>
      </c>
      <c r="J32" s="7">
        <v>1010</v>
      </c>
      <c r="K32" s="7">
        <v>3253</v>
      </c>
      <c r="L32" s="8">
        <v>470</v>
      </c>
      <c r="M32" s="7">
        <v>2212</v>
      </c>
      <c r="N32" s="7">
        <v>5641</v>
      </c>
      <c r="O32" s="14">
        <v>17937</v>
      </c>
      <c r="P32" s="7">
        <f>SUM(C32+O32)</f>
        <v>43167</v>
      </c>
    </row>
    <row r="33" spans="1:16" s="1" customFormat="1" x14ac:dyDescent="0.2">
      <c r="A33" s="60"/>
      <c r="B33" s="9" t="s">
        <v>21</v>
      </c>
      <c r="C33" s="7">
        <f>SUM(D33:N33)</f>
        <v>21491</v>
      </c>
      <c r="D33" s="7">
        <v>707</v>
      </c>
      <c r="E33" s="8">
        <v>1153</v>
      </c>
      <c r="F33" s="8">
        <v>1807</v>
      </c>
      <c r="G33" s="7">
        <v>2676</v>
      </c>
      <c r="H33" s="7">
        <v>2103</v>
      </c>
      <c r="I33" s="7">
        <v>4734</v>
      </c>
      <c r="J33" s="7">
        <v>999</v>
      </c>
      <c r="K33" s="8">
        <v>2694</v>
      </c>
      <c r="L33" s="8">
        <v>407</v>
      </c>
      <c r="M33" s="7">
        <v>1037</v>
      </c>
      <c r="N33" s="7">
        <v>3174</v>
      </c>
      <c r="O33" s="7">
        <v>18705</v>
      </c>
      <c r="P33" s="7">
        <f>SUM(C33+O33)</f>
        <v>40196</v>
      </c>
    </row>
    <row r="34" spans="1:16" s="1" customFormat="1" x14ac:dyDescent="0.2">
      <c r="A34" s="58" t="s">
        <v>58</v>
      </c>
      <c r="B34" s="9" t="s">
        <v>18</v>
      </c>
      <c r="C34" s="7">
        <f>SUM(C35:C37)</f>
        <v>168336</v>
      </c>
      <c r="D34" s="7">
        <f t="shared" ref="D34:P34" si="8">SUM(D35:D37)</f>
        <v>5592</v>
      </c>
      <c r="E34" s="7">
        <f t="shared" si="8"/>
        <v>6376</v>
      </c>
      <c r="F34" s="7">
        <f t="shared" si="8"/>
        <v>15274</v>
      </c>
      <c r="G34" s="7">
        <f t="shared" si="8"/>
        <v>21432</v>
      </c>
      <c r="H34" s="7">
        <f t="shared" si="8"/>
        <v>13283</v>
      </c>
      <c r="I34" s="7">
        <f t="shared" si="8"/>
        <v>19655</v>
      </c>
      <c r="J34" s="7">
        <f t="shared" si="8"/>
        <v>5938</v>
      </c>
      <c r="K34" s="7">
        <f t="shared" si="8"/>
        <v>20607</v>
      </c>
      <c r="L34" s="7">
        <f t="shared" si="8"/>
        <v>3227</v>
      </c>
      <c r="M34" s="7">
        <f t="shared" si="8"/>
        <v>21704</v>
      </c>
      <c r="N34" s="7">
        <f t="shared" si="8"/>
        <v>35248</v>
      </c>
      <c r="O34" s="13">
        <f t="shared" si="8"/>
        <v>84165</v>
      </c>
      <c r="P34" s="7">
        <f t="shared" si="8"/>
        <v>252501</v>
      </c>
    </row>
    <row r="35" spans="1:16" s="1" customFormat="1" ht="15.6" x14ac:dyDescent="0.2">
      <c r="A35" s="59"/>
      <c r="B35" s="9" t="s">
        <v>19</v>
      </c>
      <c r="C35" s="7">
        <f>SUM(D35:N35)</f>
        <v>121429</v>
      </c>
      <c r="D35" s="7">
        <v>3910</v>
      </c>
      <c r="E35" s="7">
        <v>4107</v>
      </c>
      <c r="F35" s="7">
        <v>11339</v>
      </c>
      <c r="G35" s="7">
        <v>16122</v>
      </c>
      <c r="H35" s="7">
        <v>9608</v>
      </c>
      <c r="I35" s="7">
        <v>11090</v>
      </c>
      <c r="J35" s="7">
        <v>3959</v>
      </c>
      <c r="K35" s="7">
        <v>14568</v>
      </c>
      <c r="L35" s="7">
        <v>2340</v>
      </c>
      <c r="M35" s="7">
        <v>18236</v>
      </c>
      <c r="N35" s="30">
        <v>26150</v>
      </c>
      <c r="O35" s="26">
        <v>47983</v>
      </c>
      <c r="P35" s="19">
        <f>SUM(C35+O35)</f>
        <v>169412</v>
      </c>
    </row>
    <row r="36" spans="1:16" s="1" customFormat="1" x14ac:dyDescent="0.2">
      <c r="A36" s="59"/>
      <c r="B36" s="9" t="s">
        <v>20</v>
      </c>
      <c r="C36" s="7">
        <f>SUM(D36:N36)</f>
        <v>25774</v>
      </c>
      <c r="D36" s="8">
        <v>991</v>
      </c>
      <c r="E36" s="7">
        <v>1149</v>
      </c>
      <c r="F36" s="7">
        <v>2168</v>
      </c>
      <c r="G36" s="7">
        <v>2681</v>
      </c>
      <c r="H36" s="7">
        <v>1644</v>
      </c>
      <c r="I36" s="7">
        <v>3975</v>
      </c>
      <c r="J36" s="7">
        <v>1007</v>
      </c>
      <c r="K36" s="7">
        <v>3319</v>
      </c>
      <c r="L36" s="8">
        <v>489</v>
      </c>
      <c r="M36" s="7">
        <v>2451</v>
      </c>
      <c r="N36" s="7">
        <v>5900</v>
      </c>
      <c r="O36" s="14">
        <v>17750</v>
      </c>
      <c r="P36" s="7">
        <f>SUM(C36+O36)</f>
        <v>43524</v>
      </c>
    </row>
    <row r="37" spans="1:16" s="1" customFormat="1" x14ac:dyDescent="0.2">
      <c r="A37" s="60"/>
      <c r="B37" s="9" t="s">
        <v>21</v>
      </c>
      <c r="C37" s="7">
        <f>SUM(D37:N37)</f>
        <v>21133</v>
      </c>
      <c r="D37" s="7">
        <v>691</v>
      </c>
      <c r="E37" s="8">
        <v>1120</v>
      </c>
      <c r="F37" s="8">
        <v>1767</v>
      </c>
      <c r="G37" s="7">
        <v>2629</v>
      </c>
      <c r="H37" s="7">
        <v>2031</v>
      </c>
      <c r="I37" s="7">
        <v>4590</v>
      </c>
      <c r="J37" s="7">
        <v>972</v>
      </c>
      <c r="K37" s="8">
        <v>2720</v>
      </c>
      <c r="L37" s="8">
        <v>398</v>
      </c>
      <c r="M37" s="7">
        <v>1017</v>
      </c>
      <c r="N37" s="7">
        <v>3198</v>
      </c>
      <c r="O37" s="7">
        <v>18432</v>
      </c>
      <c r="P37" s="7">
        <f>SUM(C37+O37)</f>
        <v>39565</v>
      </c>
    </row>
    <row r="38" spans="1:16" s="1" customFormat="1" x14ac:dyDescent="0.2">
      <c r="A38" s="58" t="s">
        <v>57</v>
      </c>
      <c r="B38" s="9" t="s">
        <v>18</v>
      </c>
      <c r="C38" s="7">
        <f>SUM(C39:C41)</f>
        <v>167944</v>
      </c>
      <c r="D38" s="7">
        <f t="shared" ref="D38:P38" si="9">SUM(D39:D41)</f>
        <v>5608</v>
      </c>
      <c r="E38" s="7">
        <f t="shared" si="9"/>
        <v>6345</v>
      </c>
      <c r="F38" s="7">
        <f t="shared" si="9"/>
        <v>15171</v>
      </c>
      <c r="G38" s="7">
        <f t="shared" si="9"/>
        <v>21530</v>
      </c>
      <c r="H38" s="7">
        <f t="shared" si="9"/>
        <v>13487</v>
      </c>
      <c r="I38" s="7">
        <f t="shared" si="9"/>
        <v>19596</v>
      </c>
      <c r="J38" s="7">
        <f t="shared" si="9"/>
        <v>5933</v>
      </c>
      <c r="K38" s="7">
        <f t="shared" si="9"/>
        <v>20365</v>
      </c>
      <c r="L38" s="7">
        <f t="shared" si="9"/>
        <v>3148</v>
      </c>
      <c r="M38" s="7">
        <f t="shared" si="9"/>
        <v>21611</v>
      </c>
      <c r="N38" s="7">
        <f t="shared" si="9"/>
        <v>35150</v>
      </c>
      <c r="O38" s="7">
        <f t="shared" si="9"/>
        <v>83033</v>
      </c>
      <c r="P38" s="7">
        <f t="shared" si="9"/>
        <v>250977</v>
      </c>
    </row>
    <row r="39" spans="1:16" s="1" customFormat="1" x14ac:dyDescent="0.2">
      <c r="A39" s="59"/>
      <c r="B39" s="9" t="s">
        <v>19</v>
      </c>
      <c r="C39" s="7">
        <f>SUM(D39:N39)</f>
        <v>120153</v>
      </c>
      <c r="D39" s="7">
        <v>3864</v>
      </c>
      <c r="E39" s="7">
        <v>4014</v>
      </c>
      <c r="F39" s="7">
        <v>11184</v>
      </c>
      <c r="G39" s="7">
        <v>15861</v>
      </c>
      <c r="H39" s="7">
        <v>9723</v>
      </c>
      <c r="I39" s="7">
        <v>10926</v>
      </c>
      <c r="J39" s="7">
        <v>3943</v>
      </c>
      <c r="K39" s="7">
        <v>14316</v>
      </c>
      <c r="L39" s="7">
        <v>2296</v>
      </c>
      <c r="M39" s="7">
        <v>18105</v>
      </c>
      <c r="N39" s="7">
        <v>25921</v>
      </c>
      <c r="O39" s="7">
        <v>47333</v>
      </c>
      <c r="P39" s="7">
        <f>SUM(C39+O39)</f>
        <v>167486</v>
      </c>
    </row>
    <row r="40" spans="1:16" s="1" customFormat="1" x14ac:dyDescent="0.2">
      <c r="A40" s="59"/>
      <c r="B40" s="9" t="s">
        <v>20</v>
      </c>
      <c r="C40" s="7">
        <f>SUM(D40:N40)</f>
        <v>26763</v>
      </c>
      <c r="D40" s="8">
        <v>996</v>
      </c>
      <c r="E40" s="7">
        <v>1180</v>
      </c>
      <c r="F40" s="7">
        <v>2292</v>
      </c>
      <c r="G40" s="7">
        <v>3037</v>
      </c>
      <c r="H40" s="7">
        <v>1758</v>
      </c>
      <c r="I40" s="7">
        <v>4092</v>
      </c>
      <c r="J40" s="7">
        <v>1049</v>
      </c>
      <c r="K40" s="7">
        <v>3383</v>
      </c>
      <c r="L40" s="8">
        <v>472</v>
      </c>
      <c r="M40" s="7">
        <v>2461</v>
      </c>
      <c r="N40" s="7">
        <v>6043</v>
      </c>
      <c r="O40" s="7">
        <v>17569</v>
      </c>
      <c r="P40" s="7">
        <f>SUM(C40+O40)</f>
        <v>44332</v>
      </c>
    </row>
    <row r="41" spans="1:16" s="1" customFormat="1" x14ac:dyDescent="0.2">
      <c r="A41" s="60"/>
      <c r="B41" s="9" t="s">
        <v>21</v>
      </c>
      <c r="C41" s="7">
        <f>SUM(D41:N41)</f>
        <v>21028</v>
      </c>
      <c r="D41" s="8">
        <v>748</v>
      </c>
      <c r="E41" s="8">
        <v>1151</v>
      </c>
      <c r="F41" s="7">
        <v>1695</v>
      </c>
      <c r="G41" s="7">
        <v>2632</v>
      </c>
      <c r="H41" s="7">
        <v>2006</v>
      </c>
      <c r="I41" s="7">
        <v>4578</v>
      </c>
      <c r="J41" s="8">
        <v>941</v>
      </c>
      <c r="K41" s="7">
        <v>2666</v>
      </c>
      <c r="L41" s="8">
        <v>380</v>
      </c>
      <c r="M41" s="7">
        <v>1045</v>
      </c>
      <c r="N41" s="7">
        <v>3186</v>
      </c>
      <c r="O41" s="7">
        <v>18131</v>
      </c>
      <c r="P41" s="7">
        <f>SUM(C41+O41)</f>
        <v>39159</v>
      </c>
    </row>
    <row r="42" spans="1:16" s="1" customFormat="1" x14ac:dyDescent="0.2">
      <c r="A42" s="58" t="s">
        <v>56</v>
      </c>
      <c r="B42" s="9" t="s">
        <v>18</v>
      </c>
      <c r="C42" s="7">
        <f>SUM(C43:C45)</f>
        <v>167938</v>
      </c>
      <c r="D42" s="7">
        <f t="shared" ref="D42:P42" si="10">SUM(D43:D45)</f>
        <v>5518</v>
      </c>
      <c r="E42" s="7">
        <f t="shared" si="10"/>
        <v>6382</v>
      </c>
      <c r="F42" s="7">
        <f t="shared" si="10"/>
        <v>15151</v>
      </c>
      <c r="G42" s="7">
        <f t="shared" si="10"/>
        <v>21497</v>
      </c>
      <c r="H42" s="7">
        <f t="shared" si="10"/>
        <v>13422</v>
      </c>
      <c r="I42" s="7">
        <f t="shared" si="10"/>
        <v>19128</v>
      </c>
      <c r="J42" s="7">
        <f t="shared" si="10"/>
        <v>6089</v>
      </c>
      <c r="K42" s="7">
        <f t="shared" si="10"/>
        <v>20430</v>
      </c>
      <c r="L42" s="7">
        <f t="shared" si="10"/>
        <v>3213</v>
      </c>
      <c r="M42" s="7">
        <f t="shared" si="10"/>
        <v>22206</v>
      </c>
      <c r="N42" s="7">
        <f t="shared" si="10"/>
        <v>34902</v>
      </c>
      <c r="O42" s="7">
        <f t="shared" si="10"/>
        <v>84530</v>
      </c>
      <c r="P42" s="7">
        <f t="shared" si="10"/>
        <v>252468</v>
      </c>
    </row>
    <row r="43" spans="1:16" s="1" customFormat="1" x14ac:dyDescent="0.2">
      <c r="A43" s="59"/>
      <c r="B43" s="9" t="s">
        <v>19</v>
      </c>
      <c r="C43" s="7">
        <f>SUM(D43:N43)</f>
        <v>119274</v>
      </c>
      <c r="D43" s="7">
        <v>3824</v>
      </c>
      <c r="E43" s="7">
        <v>4027</v>
      </c>
      <c r="F43" s="7">
        <v>11119</v>
      </c>
      <c r="G43" s="7">
        <v>15647</v>
      </c>
      <c r="H43" s="7">
        <v>9645</v>
      </c>
      <c r="I43" s="7">
        <v>10851</v>
      </c>
      <c r="J43" s="7">
        <v>4022</v>
      </c>
      <c r="K43" s="7">
        <v>14202</v>
      </c>
      <c r="L43" s="7">
        <v>2326</v>
      </c>
      <c r="M43" s="7">
        <v>18092</v>
      </c>
      <c r="N43" s="7">
        <v>25519</v>
      </c>
      <c r="O43" s="7">
        <v>47877</v>
      </c>
      <c r="P43" s="7">
        <f>SUM(C43+O43)</f>
        <v>167151</v>
      </c>
    </row>
    <row r="44" spans="1:16" s="1" customFormat="1" x14ac:dyDescent="0.2">
      <c r="A44" s="59"/>
      <c r="B44" s="9" t="s">
        <v>20</v>
      </c>
      <c r="C44" s="7">
        <f t="shared" ref="C44:C47" si="11">SUM(D44:N44)</f>
        <v>27971</v>
      </c>
      <c r="D44" s="8">
        <v>967</v>
      </c>
      <c r="E44" s="7">
        <v>1201</v>
      </c>
      <c r="F44" s="7">
        <v>2334</v>
      </c>
      <c r="G44" s="7">
        <v>3242</v>
      </c>
      <c r="H44" s="7">
        <v>1792</v>
      </c>
      <c r="I44" s="7">
        <v>3872</v>
      </c>
      <c r="J44" s="7">
        <v>1133</v>
      </c>
      <c r="K44" s="7">
        <v>3620</v>
      </c>
      <c r="L44" s="8">
        <v>519</v>
      </c>
      <c r="M44" s="7">
        <v>3092</v>
      </c>
      <c r="N44" s="7">
        <v>6199</v>
      </c>
      <c r="O44" s="7">
        <v>18209</v>
      </c>
      <c r="P44" s="7">
        <f t="shared" ref="P44:P45" si="12">SUM(C44+O44)</f>
        <v>46180</v>
      </c>
    </row>
    <row r="45" spans="1:16" s="1" customFormat="1" x14ac:dyDescent="0.2">
      <c r="A45" s="60"/>
      <c r="B45" s="9" t="s">
        <v>21</v>
      </c>
      <c r="C45" s="7">
        <f t="shared" si="11"/>
        <v>20693</v>
      </c>
      <c r="D45" s="8">
        <v>727</v>
      </c>
      <c r="E45" s="8">
        <v>1154</v>
      </c>
      <c r="F45" s="7">
        <v>1698</v>
      </c>
      <c r="G45" s="7">
        <v>2608</v>
      </c>
      <c r="H45" s="7">
        <v>1985</v>
      </c>
      <c r="I45" s="7">
        <v>4405</v>
      </c>
      <c r="J45" s="8">
        <v>934</v>
      </c>
      <c r="K45" s="7">
        <v>2608</v>
      </c>
      <c r="L45" s="8">
        <v>368</v>
      </c>
      <c r="M45" s="7">
        <v>1022</v>
      </c>
      <c r="N45" s="7">
        <v>3184</v>
      </c>
      <c r="O45" s="7">
        <v>18444</v>
      </c>
      <c r="P45" s="7">
        <f t="shared" si="12"/>
        <v>39137</v>
      </c>
    </row>
    <row r="46" spans="1:16" s="1" customFormat="1" x14ac:dyDescent="0.2">
      <c r="A46" s="58" t="s">
        <v>54</v>
      </c>
      <c r="B46" s="9" t="s">
        <v>18</v>
      </c>
      <c r="C46" s="7">
        <f>SUM(C47:C49)</f>
        <v>164644</v>
      </c>
      <c r="D46" s="7">
        <f t="shared" ref="D46:P46" si="13">SUM(D47:D49)</f>
        <v>5184</v>
      </c>
      <c r="E46" s="7">
        <f t="shared" si="13"/>
        <v>6243</v>
      </c>
      <c r="F46" s="7">
        <f t="shared" si="13"/>
        <v>14768</v>
      </c>
      <c r="G46" s="7">
        <f t="shared" si="13"/>
        <v>21112</v>
      </c>
      <c r="H46" s="7">
        <f t="shared" si="13"/>
        <v>13140</v>
      </c>
      <c r="I46" s="7">
        <f t="shared" si="13"/>
        <v>18862</v>
      </c>
      <c r="J46" s="7">
        <f t="shared" si="13"/>
        <v>5877</v>
      </c>
      <c r="K46" s="7">
        <f t="shared" si="13"/>
        <v>19959</v>
      </c>
      <c r="L46" s="7">
        <f t="shared" si="13"/>
        <v>3117</v>
      </c>
      <c r="M46" s="7">
        <f t="shared" si="13"/>
        <v>22160</v>
      </c>
      <c r="N46" s="7">
        <f t="shared" si="13"/>
        <v>34222</v>
      </c>
      <c r="O46" s="7">
        <f t="shared" si="13"/>
        <v>82091</v>
      </c>
      <c r="P46" s="7">
        <f t="shared" si="13"/>
        <v>246735</v>
      </c>
    </row>
    <row r="47" spans="1:16" s="1" customFormat="1" x14ac:dyDescent="0.2">
      <c r="A47" s="59"/>
      <c r="B47" s="9" t="s">
        <v>19</v>
      </c>
      <c r="C47" s="7">
        <f t="shared" si="11"/>
        <v>116325</v>
      </c>
      <c r="D47" s="7">
        <v>3728</v>
      </c>
      <c r="E47" s="7">
        <v>3900</v>
      </c>
      <c r="F47" s="7">
        <v>10758</v>
      </c>
      <c r="G47" s="7">
        <v>15242</v>
      </c>
      <c r="H47" s="7">
        <v>9447</v>
      </c>
      <c r="I47" s="7">
        <v>10758</v>
      </c>
      <c r="J47" s="7">
        <v>3851</v>
      </c>
      <c r="K47" s="7">
        <v>13812</v>
      </c>
      <c r="L47" s="7">
        <v>2258</v>
      </c>
      <c r="M47" s="7">
        <v>17842</v>
      </c>
      <c r="N47" s="7">
        <v>24729</v>
      </c>
      <c r="O47" s="7">
        <v>46514</v>
      </c>
      <c r="P47" s="7">
        <f>SUM(C47+O47)</f>
        <v>162839</v>
      </c>
    </row>
    <row r="48" spans="1:16" s="1" customFormat="1" x14ac:dyDescent="0.2">
      <c r="A48" s="59"/>
      <c r="B48" s="9" t="s">
        <v>20</v>
      </c>
      <c r="C48" s="7">
        <f t="shared" ref="C48" si="14">SUM(D48:N48)</f>
        <v>28121</v>
      </c>
      <c r="D48" s="8">
        <v>743</v>
      </c>
      <c r="E48" s="7">
        <v>1205</v>
      </c>
      <c r="F48" s="7">
        <v>2330</v>
      </c>
      <c r="G48" s="7">
        <v>3307</v>
      </c>
      <c r="H48" s="7">
        <v>1754</v>
      </c>
      <c r="I48" s="7">
        <v>3879</v>
      </c>
      <c r="J48" s="7">
        <v>1119</v>
      </c>
      <c r="K48" s="7">
        <v>3616</v>
      </c>
      <c r="L48" s="8">
        <v>498</v>
      </c>
      <c r="M48" s="7">
        <v>3306</v>
      </c>
      <c r="N48" s="7">
        <v>6364</v>
      </c>
      <c r="O48" s="7">
        <v>17705</v>
      </c>
      <c r="P48" s="7">
        <f>SUM(C48+O48)</f>
        <v>45826</v>
      </c>
    </row>
    <row r="49" spans="1:16" s="1" customFormat="1" x14ac:dyDescent="0.2">
      <c r="A49" s="60"/>
      <c r="B49" s="9" t="s">
        <v>21</v>
      </c>
      <c r="C49" s="7">
        <f t="shared" ref="C49" si="15">SUM(D49:N49)</f>
        <v>20198</v>
      </c>
      <c r="D49" s="8">
        <v>713</v>
      </c>
      <c r="E49" s="8">
        <v>1138</v>
      </c>
      <c r="F49" s="7">
        <v>1680</v>
      </c>
      <c r="G49" s="7">
        <v>2563</v>
      </c>
      <c r="H49" s="7">
        <v>1939</v>
      </c>
      <c r="I49" s="7">
        <v>4225</v>
      </c>
      <c r="J49" s="8">
        <v>907</v>
      </c>
      <c r="K49" s="7">
        <v>2531</v>
      </c>
      <c r="L49" s="8">
        <v>361</v>
      </c>
      <c r="M49" s="7">
        <v>1012</v>
      </c>
      <c r="N49" s="7">
        <v>3129</v>
      </c>
      <c r="O49" s="7">
        <v>17872</v>
      </c>
      <c r="P49" s="7">
        <f>SUM(C49+O49)</f>
        <v>38070</v>
      </c>
    </row>
    <row r="50" spans="1:16" s="1" customFormat="1" x14ac:dyDescent="0.2">
      <c r="A50" s="58" t="s">
        <v>52</v>
      </c>
      <c r="B50" s="9" t="s">
        <v>18</v>
      </c>
      <c r="C50" s="7">
        <f>SUM(C51:C53)</f>
        <v>160758</v>
      </c>
      <c r="D50" s="7">
        <f t="shared" ref="D50:P50" si="16">SUM(D51:D53)</f>
        <v>4991</v>
      </c>
      <c r="E50" s="7">
        <f t="shared" si="16"/>
        <v>6192</v>
      </c>
      <c r="F50" s="7">
        <f t="shared" si="16"/>
        <v>14475</v>
      </c>
      <c r="G50" s="7">
        <f t="shared" si="16"/>
        <v>20298</v>
      </c>
      <c r="H50" s="7">
        <f t="shared" si="16"/>
        <v>12595</v>
      </c>
      <c r="I50" s="7">
        <f t="shared" si="16"/>
        <v>18578</v>
      </c>
      <c r="J50" s="7">
        <f t="shared" si="16"/>
        <v>5673</v>
      </c>
      <c r="K50" s="7">
        <f t="shared" si="16"/>
        <v>18898</v>
      </c>
      <c r="L50" s="7">
        <f t="shared" si="16"/>
        <v>3111</v>
      </c>
      <c r="M50" s="7">
        <f t="shared" si="16"/>
        <v>22138</v>
      </c>
      <c r="N50" s="7">
        <f t="shared" si="16"/>
        <v>33809</v>
      </c>
      <c r="O50" s="7">
        <f t="shared" si="16"/>
        <v>80200</v>
      </c>
      <c r="P50" s="7">
        <f t="shared" si="16"/>
        <v>240958</v>
      </c>
    </row>
    <row r="51" spans="1:16" s="1" customFormat="1" x14ac:dyDescent="0.2">
      <c r="A51" s="59"/>
      <c r="B51" s="9" t="s">
        <v>19</v>
      </c>
      <c r="C51" s="7">
        <f t="shared" ref="C51:C65" si="17">SUM(D51:N51)</f>
        <v>113742</v>
      </c>
      <c r="D51" s="7">
        <v>3577</v>
      </c>
      <c r="E51" s="7">
        <v>3863</v>
      </c>
      <c r="F51" s="7">
        <v>10519</v>
      </c>
      <c r="G51" s="7">
        <v>14784</v>
      </c>
      <c r="H51" s="7">
        <v>9095</v>
      </c>
      <c r="I51" s="7">
        <v>10458</v>
      </c>
      <c r="J51" s="7">
        <v>3723</v>
      </c>
      <c r="K51" s="7">
        <v>13503</v>
      </c>
      <c r="L51" s="7">
        <v>2241</v>
      </c>
      <c r="M51" s="7">
        <v>17642</v>
      </c>
      <c r="N51" s="7">
        <v>24337</v>
      </c>
      <c r="O51" s="7">
        <v>45871</v>
      </c>
      <c r="P51" s="7">
        <f>SUM(C51+O51)</f>
        <v>159613</v>
      </c>
    </row>
    <row r="52" spans="1:16" s="1" customFormat="1" x14ac:dyDescent="0.2">
      <c r="A52" s="59"/>
      <c r="B52" s="9" t="s">
        <v>20</v>
      </c>
      <c r="C52" s="7">
        <f t="shared" si="17"/>
        <v>27696</v>
      </c>
      <c r="D52" s="8">
        <v>720</v>
      </c>
      <c r="E52" s="7">
        <v>1231</v>
      </c>
      <c r="F52" s="7">
        <v>2375</v>
      </c>
      <c r="G52" s="7">
        <v>3085</v>
      </c>
      <c r="H52" s="7">
        <v>1661</v>
      </c>
      <c r="I52" s="7">
        <v>3543</v>
      </c>
      <c r="J52" s="7">
        <v>1067</v>
      </c>
      <c r="K52" s="7">
        <v>3599</v>
      </c>
      <c r="L52" s="8">
        <v>511</v>
      </c>
      <c r="M52" s="7">
        <v>3510</v>
      </c>
      <c r="N52" s="7">
        <v>6394</v>
      </c>
      <c r="O52" s="7">
        <v>17190</v>
      </c>
      <c r="P52" s="7">
        <f>SUM(C52+O52)</f>
        <v>44886</v>
      </c>
    </row>
    <row r="53" spans="1:16" s="1" customFormat="1" x14ac:dyDescent="0.2">
      <c r="A53" s="60"/>
      <c r="B53" s="9" t="s">
        <v>21</v>
      </c>
      <c r="C53" s="7">
        <f t="shared" si="17"/>
        <v>19320</v>
      </c>
      <c r="D53" s="8">
        <v>694</v>
      </c>
      <c r="E53" s="8">
        <v>1098</v>
      </c>
      <c r="F53" s="7">
        <v>1581</v>
      </c>
      <c r="G53" s="7">
        <v>2429</v>
      </c>
      <c r="H53" s="7">
        <v>1839</v>
      </c>
      <c r="I53" s="7">
        <v>4577</v>
      </c>
      <c r="J53" s="8">
        <v>883</v>
      </c>
      <c r="K53" s="7">
        <v>1796</v>
      </c>
      <c r="L53" s="8">
        <v>359</v>
      </c>
      <c r="M53" s="7">
        <v>986</v>
      </c>
      <c r="N53" s="7">
        <v>3078</v>
      </c>
      <c r="O53" s="7">
        <v>17139</v>
      </c>
      <c r="P53" s="7">
        <f>SUM(C53+O53)</f>
        <v>36459</v>
      </c>
    </row>
    <row r="54" spans="1:16" s="1" customFormat="1" x14ac:dyDescent="0.2">
      <c r="A54" s="58" t="s">
        <v>50</v>
      </c>
      <c r="B54" s="9" t="s">
        <v>18</v>
      </c>
      <c r="C54" s="7">
        <f>SUM(C55:C57)</f>
        <v>159449</v>
      </c>
      <c r="D54" s="7">
        <f t="shared" ref="D54" si="18">SUM(D55:D57)</f>
        <v>4897</v>
      </c>
      <c r="E54" s="7">
        <f t="shared" ref="E54" si="19">SUM(E55:E57)</f>
        <v>6247</v>
      </c>
      <c r="F54" s="7">
        <f t="shared" ref="F54" si="20">SUM(F55:F57)</f>
        <v>14281</v>
      </c>
      <c r="G54" s="7">
        <f t="shared" ref="G54" si="21">SUM(G55:G57)</f>
        <v>20037</v>
      </c>
      <c r="H54" s="7">
        <f t="shared" ref="H54" si="22">SUM(H55:H57)</f>
        <v>12681</v>
      </c>
      <c r="I54" s="7">
        <f t="shared" ref="I54" si="23">SUM(I55:I57)</f>
        <v>17641</v>
      </c>
      <c r="J54" s="7">
        <f t="shared" ref="J54" si="24">SUM(J55:J57)</f>
        <v>5609</v>
      </c>
      <c r="K54" s="7">
        <f t="shared" ref="K54" si="25">SUM(K55:K57)</f>
        <v>19774</v>
      </c>
      <c r="L54" s="7">
        <f t="shared" ref="L54" si="26">SUM(L55:L57)</f>
        <v>3102</v>
      </c>
      <c r="M54" s="7">
        <f t="shared" ref="M54" si="27">SUM(M55:M57)</f>
        <v>22161</v>
      </c>
      <c r="N54" s="7">
        <f t="shared" ref="N54" si="28">SUM(N55:N57)</f>
        <v>33019</v>
      </c>
      <c r="O54" s="7">
        <f t="shared" ref="O54" si="29">SUM(O55:O57)</f>
        <v>80586</v>
      </c>
      <c r="P54" s="31">
        <f t="shared" ref="P54" si="30">SUM(P55:P57)</f>
        <v>240035</v>
      </c>
    </row>
    <row r="55" spans="1:16" s="1" customFormat="1" x14ac:dyDescent="0.2">
      <c r="A55" s="59"/>
      <c r="B55" s="9" t="s">
        <v>19</v>
      </c>
      <c r="C55" s="7">
        <f t="shared" si="17"/>
        <v>112632</v>
      </c>
      <c r="D55" s="7">
        <v>3485</v>
      </c>
      <c r="E55" s="7">
        <v>3910</v>
      </c>
      <c r="F55" s="7">
        <v>10350</v>
      </c>
      <c r="G55" s="7">
        <v>14652</v>
      </c>
      <c r="H55" s="7">
        <v>9035</v>
      </c>
      <c r="I55" s="7">
        <v>10502</v>
      </c>
      <c r="J55" s="7">
        <v>3702</v>
      </c>
      <c r="K55" s="7">
        <v>13529</v>
      </c>
      <c r="L55" s="7">
        <v>2237</v>
      </c>
      <c r="M55" s="7">
        <v>17601</v>
      </c>
      <c r="N55" s="7">
        <v>23629</v>
      </c>
      <c r="O55" s="7">
        <v>46678</v>
      </c>
      <c r="P55" s="31">
        <f>SUM(C55+O55)</f>
        <v>159310</v>
      </c>
    </row>
    <row r="56" spans="1:16" s="1" customFormat="1" x14ac:dyDescent="0.2">
      <c r="A56" s="59"/>
      <c r="B56" s="9" t="s">
        <v>20</v>
      </c>
      <c r="C56" s="7">
        <f t="shared" si="17"/>
        <v>27755</v>
      </c>
      <c r="D56" s="8">
        <v>713</v>
      </c>
      <c r="E56" s="7">
        <v>1242</v>
      </c>
      <c r="F56" s="7">
        <v>2385</v>
      </c>
      <c r="G56" s="7">
        <v>3056</v>
      </c>
      <c r="H56" s="7">
        <v>1876</v>
      </c>
      <c r="I56" s="7">
        <v>3283</v>
      </c>
      <c r="J56" s="7">
        <v>1062</v>
      </c>
      <c r="K56" s="7">
        <v>3846</v>
      </c>
      <c r="L56" s="8">
        <v>492</v>
      </c>
      <c r="M56" s="7">
        <v>3526</v>
      </c>
      <c r="N56" s="7">
        <v>6274</v>
      </c>
      <c r="O56" s="7">
        <v>17135</v>
      </c>
      <c r="P56" s="7">
        <f>SUM(C56+O56)</f>
        <v>44890</v>
      </c>
    </row>
    <row r="57" spans="1:16" s="1" customFormat="1" x14ac:dyDescent="0.2">
      <c r="A57" s="60"/>
      <c r="B57" s="9" t="s">
        <v>21</v>
      </c>
      <c r="C57" s="7">
        <f t="shared" si="17"/>
        <v>19062</v>
      </c>
      <c r="D57" s="8">
        <v>699</v>
      </c>
      <c r="E57" s="8">
        <v>1095</v>
      </c>
      <c r="F57" s="7">
        <v>1546</v>
      </c>
      <c r="G57" s="7">
        <v>2329</v>
      </c>
      <c r="H57" s="7">
        <v>1770</v>
      </c>
      <c r="I57" s="7">
        <v>3856</v>
      </c>
      <c r="J57" s="8">
        <v>845</v>
      </c>
      <c r="K57" s="7">
        <v>2399</v>
      </c>
      <c r="L57" s="8">
        <v>373</v>
      </c>
      <c r="M57" s="7">
        <v>1034</v>
      </c>
      <c r="N57" s="7">
        <v>3116</v>
      </c>
      <c r="O57" s="7">
        <v>16773</v>
      </c>
      <c r="P57" s="7">
        <f>SUM(C57+O57)</f>
        <v>35835</v>
      </c>
    </row>
    <row r="58" spans="1:16" s="1" customFormat="1" x14ac:dyDescent="0.2">
      <c r="A58" s="58" t="s">
        <v>48</v>
      </c>
      <c r="B58" s="9" t="s">
        <v>18</v>
      </c>
      <c r="C58" s="7">
        <f>SUM(C59:C61)</f>
        <v>157024</v>
      </c>
      <c r="D58" s="7">
        <f t="shared" ref="D58:P58" si="31">SUM(D59:D61)</f>
        <v>4754</v>
      </c>
      <c r="E58" s="7">
        <f t="shared" si="31"/>
        <v>6128</v>
      </c>
      <c r="F58" s="7">
        <f t="shared" si="31"/>
        <v>14060</v>
      </c>
      <c r="G58" s="7">
        <f t="shared" si="31"/>
        <v>19484</v>
      </c>
      <c r="H58" s="7">
        <f t="shared" si="31"/>
        <v>11990</v>
      </c>
      <c r="I58" s="7">
        <f t="shared" si="31"/>
        <v>16576</v>
      </c>
      <c r="J58" s="7">
        <f t="shared" si="31"/>
        <v>5521</v>
      </c>
      <c r="K58" s="7">
        <f t="shared" si="31"/>
        <v>19328</v>
      </c>
      <c r="L58" s="7">
        <f t="shared" si="31"/>
        <v>2972</v>
      </c>
      <c r="M58" s="7">
        <f t="shared" si="31"/>
        <v>22925</v>
      </c>
      <c r="N58" s="7">
        <f t="shared" si="31"/>
        <v>33286</v>
      </c>
      <c r="O58" s="7">
        <f t="shared" si="31"/>
        <v>76970</v>
      </c>
      <c r="P58" s="7">
        <f t="shared" si="31"/>
        <v>233994</v>
      </c>
    </row>
    <row r="59" spans="1:16" s="1" customFormat="1" x14ac:dyDescent="0.2">
      <c r="A59" s="59"/>
      <c r="B59" s="9" t="s">
        <v>19</v>
      </c>
      <c r="C59" s="7">
        <f t="shared" si="17"/>
        <v>109173</v>
      </c>
      <c r="D59" s="7">
        <v>3318</v>
      </c>
      <c r="E59" s="7">
        <v>3846</v>
      </c>
      <c r="F59" s="7">
        <v>10098</v>
      </c>
      <c r="G59" s="7">
        <v>14094</v>
      </c>
      <c r="H59" s="7">
        <v>8535</v>
      </c>
      <c r="I59" s="7">
        <v>9713</v>
      </c>
      <c r="J59" s="7">
        <v>3601</v>
      </c>
      <c r="K59" s="7">
        <v>13125</v>
      </c>
      <c r="L59" s="7">
        <v>2164</v>
      </c>
      <c r="M59" s="7">
        <v>17648</v>
      </c>
      <c r="N59" s="7">
        <v>23031</v>
      </c>
      <c r="O59" s="7">
        <v>43660</v>
      </c>
      <c r="P59" s="7">
        <f>SUM(C59+O59)</f>
        <v>152833</v>
      </c>
    </row>
    <row r="60" spans="1:16" s="1" customFormat="1" x14ac:dyDescent="0.2">
      <c r="A60" s="59"/>
      <c r="B60" s="9" t="s">
        <v>20</v>
      </c>
      <c r="C60" s="7">
        <f t="shared" si="17"/>
        <v>27503</v>
      </c>
      <c r="D60" s="8">
        <v>753</v>
      </c>
      <c r="E60" s="7">
        <v>1219</v>
      </c>
      <c r="F60" s="7">
        <v>2316</v>
      </c>
      <c r="G60" s="7">
        <v>3154</v>
      </c>
      <c r="H60" s="7">
        <v>1788</v>
      </c>
      <c r="I60" s="7">
        <v>3150</v>
      </c>
      <c r="J60" s="7">
        <v>1067</v>
      </c>
      <c r="K60" s="7">
        <v>3865</v>
      </c>
      <c r="L60" s="8">
        <v>461</v>
      </c>
      <c r="M60" s="7">
        <v>3563</v>
      </c>
      <c r="N60" s="7">
        <v>6167</v>
      </c>
      <c r="O60" s="7">
        <v>17271</v>
      </c>
      <c r="P60" s="7">
        <f>SUM(C60+O60)</f>
        <v>44774</v>
      </c>
    </row>
    <row r="61" spans="1:16" s="1" customFormat="1" x14ac:dyDescent="0.2">
      <c r="A61" s="60"/>
      <c r="B61" s="9" t="s">
        <v>21</v>
      </c>
      <c r="C61" s="7">
        <f t="shared" si="17"/>
        <v>20348</v>
      </c>
      <c r="D61" s="8">
        <v>683</v>
      </c>
      <c r="E61" s="8">
        <v>1063</v>
      </c>
      <c r="F61" s="7">
        <v>1646</v>
      </c>
      <c r="G61" s="7">
        <v>2236</v>
      </c>
      <c r="H61" s="7">
        <v>1667</v>
      </c>
      <c r="I61" s="7">
        <v>3713</v>
      </c>
      <c r="J61" s="8">
        <v>853</v>
      </c>
      <c r="K61" s="7">
        <v>2338</v>
      </c>
      <c r="L61" s="8">
        <v>347</v>
      </c>
      <c r="M61" s="7">
        <v>1714</v>
      </c>
      <c r="N61" s="7">
        <v>4088</v>
      </c>
      <c r="O61" s="7">
        <v>16039</v>
      </c>
      <c r="P61" s="7">
        <f>SUM(C61+O61)</f>
        <v>36387</v>
      </c>
    </row>
    <row r="62" spans="1:16" s="1" customFormat="1" x14ac:dyDescent="0.2">
      <c r="A62" s="58" t="s">
        <v>46</v>
      </c>
      <c r="B62" s="9" t="s">
        <v>18</v>
      </c>
      <c r="C62" s="7">
        <f>SUM(C63:C65)</f>
        <v>149446</v>
      </c>
      <c r="D62" s="7">
        <f t="shared" ref="D62:O62" si="32">SUM(D63:D65)</f>
        <v>4600</v>
      </c>
      <c r="E62" s="7">
        <f t="shared" si="32"/>
        <v>5852</v>
      </c>
      <c r="F62" s="7">
        <f t="shared" si="32"/>
        <v>13568</v>
      </c>
      <c r="G62" s="7">
        <f t="shared" si="32"/>
        <v>18359</v>
      </c>
      <c r="H62" s="7">
        <f t="shared" si="32"/>
        <v>11135</v>
      </c>
      <c r="I62" s="7">
        <f t="shared" si="32"/>
        <v>15067</v>
      </c>
      <c r="J62" s="7">
        <f t="shared" si="32"/>
        <v>5169</v>
      </c>
      <c r="K62" s="7">
        <f t="shared" si="32"/>
        <v>18519</v>
      </c>
      <c r="L62" s="7">
        <f t="shared" si="32"/>
        <v>2842</v>
      </c>
      <c r="M62" s="7">
        <f t="shared" si="32"/>
        <v>22512</v>
      </c>
      <c r="N62" s="7">
        <f t="shared" si="32"/>
        <v>31823</v>
      </c>
      <c r="O62" s="7">
        <f t="shared" si="32"/>
        <v>74277</v>
      </c>
      <c r="P62" s="7">
        <f>SUM(P63:P65)</f>
        <v>223723</v>
      </c>
    </row>
    <row r="63" spans="1:16" s="1" customFormat="1" x14ac:dyDescent="0.2">
      <c r="A63" s="59"/>
      <c r="B63" s="9" t="s">
        <v>19</v>
      </c>
      <c r="C63" s="7">
        <f t="shared" si="17"/>
        <v>103177</v>
      </c>
      <c r="D63" s="7">
        <v>3170</v>
      </c>
      <c r="E63" s="7">
        <v>3683</v>
      </c>
      <c r="F63" s="7">
        <v>9676</v>
      </c>
      <c r="G63" s="7">
        <v>13229</v>
      </c>
      <c r="H63" s="7">
        <v>7925</v>
      </c>
      <c r="I63" s="7">
        <v>8819</v>
      </c>
      <c r="J63" s="7">
        <v>3337</v>
      </c>
      <c r="K63" s="7">
        <v>12444</v>
      </c>
      <c r="L63" s="7">
        <v>2062</v>
      </c>
      <c r="M63" s="7">
        <v>16994</v>
      </c>
      <c r="N63" s="7">
        <v>21838</v>
      </c>
      <c r="O63" s="7">
        <v>42446</v>
      </c>
      <c r="P63" s="7">
        <f>SUM(C63+O63)</f>
        <v>145623</v>
      </c>
    </row>
    <row r="64" spans="1:16" s="1" customFormat="1" x14ac:dyDescent="0.2">
      <c r="A64" s="59"/>
      <c r="B64" s="9" t="s">
        <v>20</v>
      </c>
      <c r="C64" s="7">
        <f t="shared" si="17"/>
        <v>26460</v>
      </c>
      <c r="D64" s="8">
        <v>730</v>
      </c>
      <c r="E64" s="7">
        <v>1160</v>
      </c>
      <c r="F64" s="7">
        <v>2273</v>
      </c>
      <c r="G64" s="7">
        <v>2979</v>
      </c>
      <c r="H64" s="7">
        <v>1654</v>
      </c>
      <c r="I64" s="7">
        <v>2826</v>
      </c>
      <c r="J64" s="7">
        <v>998</v>
      </c>
      <c r="K64" s="7">
        <v>3846</v>
      </c>
      <c r="L64" s="8">
        <v>444</v>
      </c>
      <c r="M64" s="7">
        <v>3589</v>
      </c>
      <c r="N64" s="7">
        <v>5961</v>
      </c>
      <c r="O64" s="7">
        <v>16503</v>
      </c>
      <c r="P64" s="7">
        <f>SUM(C64+O64)</f>
        <v>42963</v>
      </c>
    </row>
    <row r="65" spans="1:16" s="1" customFormat="1" x14ac:dyDescent="0.2">
      <c r="A65" s="60"/>
      <c r="B65" s="9" t="s">
        <v>21</v>
      </c>
      <c r="C65" s="7">
        <f t="shared" si="17"/>
        <v>19809</v>
      </c>
      <c r="D65" s="8">
        <v>700</v>
      </c>
      <c r="E65" s="8">
        <v>1009</v>
      </c>
      <c r="F65" s="7">
        <v>1619</v>
      </c>
      <c r="G65" s="7">
        <v>2151</v>
      </c>
      <c r="H65" s="7">
        <v>1556</v>
      </c>
      <c r="I65" s="7">
        <v>3422</v>
      </c>
      <c r="J65" s="8">
        <v>834</v>
      </c>
      <c r="K65" s="7">
        <v>2229</v>
      </c>
      <c r="L65" s="8">
        <v>336</v>
      </c>
      <c r="M65" s="7">
        <v>1929</v>
      </c>
      <c r="N65" s="7">
        <v>4024</v>
      </c>
      <c r="O65" s="7">
        <v>15328</v>
      </c>
      <c r="P65" s="7">
        <f>SUM(C65+O65)</f>
        <v>35137</v>
      </c>
    </row>
    <row r="66" spans="1:16" x14ac:dyDescent="0.2">
      <c r="A66" s="58" t="s">
        <v>17</v>
      </c>
      <c r="B66" s="9" t="s">
        <v>18</v>
      </c>
      <c r="C66" s="7">
        <v>150667</v>
      </c>
      <c r="D66" s="7">
        <v>4956</v>
      </c>
      <c r="E66" s="7">
        <v>5854</v>
      </c>
      <c r="F66" s="7">
        <v>13415</v>
      </c>
      <c r="G66" s="7">
        <v>18399</v>
      </c>
      <c r="H66" s="7">
        <v>11025</v>
      </c>
      <c r="I66" s="7">
        <v>13965</v>
      </c>
      <c r="J66" s="7">
        <v>4954</v>
      </c>
      <c r="K66" s="7">
        <v>17962</v>
      </c>
      <c r="L66" s="7">
        <v>2867</v>
      </c>
      <c r="M66" s="7">
        <v>24855</v>
      </c>
      <c r="N66" s="7">
        <v>32415</v>
      </c>
      <c r="O66" s="7">
        <v>77254</v>
      </c>
      <c r="P66" s="7">
        <v>227921</v>
      </c>
    </row>
    <row r="67" spans="1:16" x14ac:dyDescent="0.2">
      <c r="A67" s="59"/>
      <c r="B67" s="9" t="s">
        <v>19</v>
      </c>
      <c r="C67" s="7">
        <v>102858</v>
      </c>
      <c r="D67" s="7">
        <v>3488</v>
      </c>
      <c r="E67" s="7">
        <v>3637</v>
      </c>
      <c r="F67" s="7">
        <v>9261</v>
      </c>
      <c r="G67" s="7">
        <v>13027</v>
      </c>
      <c r="H67" s="7">
        <v>7955</v>
      </c>
      <c r="I67" s="7">
        <v>8164</v>
      </c>
      <c r="J67" s="7">
        <v>3170</v>
      </c>
      <c r="K67" s="7">
        <v>11951</v>
      </c>
      <c r="L67" s="7">
        <v>2087</v>
      </c>
      <c r="M67" s="7">
        <v>18150</v>
      </c>
      <c r="N67" s="7">
        <v>21968</v>
      </c>
      <c r="O67" s="7">
        <v>44697</v>
      </c>
      <c r="P67" s="7">
        <v>147555</v>
      </c>
    </row>
    <row r="68" spans="1:16" x14ac:dyDescent="0.2">
      <c r="A68" s="59"/>
      <c r="B68" s="9" t="s">
        <v>20</v>
      </c>
      <c r="C68" s="7">
        <v>29846</v>
      </c>
      <c r="D68" s="8">
        <v>831</v>
      </c>
      <c r="E68" s="7">
        <v>1320</v>
      </c>
      <c r="F68" s="7">
        <v>2553</v>
      </c>
      <c r="G68" s="7">
        <v>3331</v>
      </c>
      <c r="H68" s="7">
        <v>1725</v>
      </c>
      <c r="I68" s="7">
        <v>2782</v>
      </c>
      <c r="J68" s="7">
        <v>1021</v>
      </c>
      <c r="K68" s="7">
        <v>3991</v>
      </c>
      <c r="L68" s="8">
        <v>479</v>
      </c>
      <c r="M68" s="7">
        <v>4929</v>
      </c>
      <c r="N68" s="7">
        <v>6884</v>
      </c>
      <c r="O68" s="7">
        <v>18752</v>
      </c>
      <c r="P68" s="7">
        <v>48598</v>
      </c>
    </row>
    <row r="69" spans="1:16" x14ac:dyDescent="0.2">
      <c r="A69" s="60"/>
      <c r="B69" s="9" t="s">
        <v>21</v>
      </c>
      <c r="C69" s="7">
        <v>17963</v>
      </c>
      <c r="D69" s="8">
        <v>637</v>
      </c>
      <c r="E69" s="8">
        <v>897</v>
      </c>
      <c r="F69" s="7">
        <v>1601</v>
      </c>
      <c r="G69" s="7">
        <v>2041</v>
      </c>
      <c r="H69" s="7">
        <v>1345</v>
      </c>
      <c r="I69" s="7">
        <v>3019</v>
      </c>
      <c r="J69" s="8">
        <v>763</v>
      </c>
      <c r="K69" s="7">
        <v>2020</v>
      </c>
      <c r="L69" s="8">
        <v>301</v>
      </c>
      <c r="M69" s="7">
        <v>1776</v>
      </c>
      <c r="N69" s="7">
        <v>3563</v>
      </c>
      <c r="O69" s="7">
        <v>13805</v>
      </c>
      <c r="P69" s="7">
        <v>31768</v>
      </c>
    </row>
    <row r="70" spans="1:16" x14ac:dyDescent="0.2">
      <c r="A70" s="58" t="s">
        <v>22</v>
      </c>
      <c r="B70" s="9" t="s">
        <v>18</v>
      </c>
      <c r="C70" s="7">
        <v>151885</v>
      </c>
      <c r="D70" s="7">
        <v>4922</v>
      </c>
      <c r="E70" s="7">
        <v>5948</v>
      </c>
      <c r="F70" s="7">
        <v>13478</v>
      </c>
      <c r="G70" s="7">
        <v>18481</v>
      </c>
      <c r="H70" s="7">
        <v>11240</v>
      </c>
      <c r="I70" s="7">
        <v>14077</v>
      </c>
      <c r="J70" s="7">
        <v>4928</v>
      </c>
      <c r="K70" s="7">
        <v>17864</v>
      </c>
      <c r="L70" s="7">
        <v>2794</v>
      </c>
      <c r="M70" s="7">
        <v>25143</v>
      </c>
      <c r="N70" s="7">
        <v>33010</v>
      </c>
      <c r="O70" s="7">
        <v>73761</v>
      </c>
      <c r="P70" s="7">
        <v>225646</v>
      </c>
    </row>
    <row r="71" spans="1:16" x14ac:dyDescent="0.2">
      <c r="A71" s="59"/>
      <c r="B71" s="9" t="s">
        <v>19</v>
      </c>
      <c r="C71" s="7">
        <v>104377</v>
      </c>
      <c r="D71" s="7">
        <v>3533</v>
      </c>
      <c r="E71" s="7">
        <v>3787</v>
      </c>
      <c r="F71" s="7">
        <v>9334</v>
      </c>
      <c r="G71" s="7">
        <v>13237</v>
      </c>
      <c r="H71" s="7">
        <v>8212</v>
      </c>
      <c r="I71" s="7">
        <v>8287</v>
      </c>
      <c r="J71" s="7">
        <v>3236</v>
      </c>
      <c r="K71" s="7">
        <v>11751</v>
      </c>
      <c r="L71" s="7">
        <v>2042</v>
      </c>
      <c r="M71" s="7">
        <v>18618</v>
      </c>
      <c r="N71" s="7">
        <v>22340</v>
      </c>
      <c r="O71" s="7">
        <v>42213</v>
      </c>
      <c r="P71" s="7">
        <v>146590</v>
      </c>
    </row>
    <row r="72" spans="1:16" x14ac:dyDescent="0.2">
      <c r="A72" s="59"/>
      <c r="B72" s="9" t="s">
        <v>20</v>
      </c>
      <c r="C72" s="7">
        <v>29922</v>
      </c>
      <c r="D72" s="8">
        <v>794</v>
      </c>
      <c r="E72" s="7">
        <v>1289</v>
      </c>
      <c r="F72" s="7">
        <v>2514</v>
      </c>
      <c r="G72" s="7">
        <v>3172</v>
      </c>
      <c r="H72" s="7">
        <v>1639</v>
      </c>
      <c r="I72" s="7">
        <v>2888</v>
      </c>
      <c r="J72" s="8">
        <v>986</v>
      </c>
      <c r="K72" s="7">
        <v>4276</v>
      </c>
      <c r="L72" s="8">
        <v>474</v>
      </c>
      <c r="M72" s="7">
        <v>4851</v>
      </c>
      <c r="N72" s="7">
        <v>7039</v>
      </c>
      <c r="O72" s="7">
        <v>18354</v>
      </c>
      <c r="P72" s="7">
        <v>48276</v>
      </c>
    </row>
    <row r="73" spans="1:16" x14ac:dyDescent="0.2">
      <c r="A73" s="60"/>
      <c r="B73" s="9" t="s">
        <v>21</v>
      </c>
      <c r="C73" s="7">
        <v>17586</v>
      </c>
      <c r="D73" s="8">
        <v>595</v>
      </c>
      <c r="E73" s="8">
        <v>872</v>
      </c>
      <c r="F73" s="7">
        <v>1630</v>
      </c>
      <c r="G73" s="7">
        <v>2072</v>
      </c>
      <c r="H73" s="7">
        <v>1389</v>
      </c>
      <c r="I73" s="7">
        <v>2902</v>
      </c>
      <c r="J73" s="8">
        <v>706</v>
      </c>
      <c r="K73" s="7">
        <v>1837</v>
      </c>
      <c r="L73" s="8">
        <v>278</v>
      </c>
      <c r="M73" s="7">
        <v>1674</v>
      </c>
      <c r="N73" s="7">
        <v>3631</v>
      </c>
      <c r="O73" s="7">
        <v>13194</v>
      </c>
      <c r="P73" s="7">
        <v>30780</v>
      </c>
    </row>
    <row r="74" spans="1:16" x14ac:dyDescent="0.2">
      <c r="A74" s="58" t="s">
        <v>23</v>
      </c>
      <c r="B74" s="9" t="s">
        <v>18</v>
      </c>
      <c r="C74" s="7">
        <v>149127</v>
      </c>
      <c r="D74" s="7">
        <v>4909</v>
      </c>
      <c r="E74" s="7">
        <v>5941</v>
      </c>
      <c r="F74" s="7">
        <v>13048</v>
      </c>
      <c r="G74" s="7">
        <v>17897</v>
      </c>
      <c r="H74" s="7">
        <v>10982</v>
      </c>
      <c r="I74" s="7">
        <v>13987</v>
      </c>
      <c r="J74" s="7">
        <v>4863</v>
      </c>
      <c r="K74" s="7">
        <v>17695</v>
      </c>
      <c r="L74" s="7">
        <v>2791</v>
      </c>
      <c r="M74" s="7">
        <v>24683</v>
      </c>
      <c r="N74" s="7">
        <v>32331</v>
      </c>
      <c r="O74" s="7">
        <v>71981</v>
      </c>
      <c r="P74" s="7">
        <v>221108</v>
      </c>
    </row>
    <row r="75" spans="1:16" x14ac:dyDescent="0.2">
      <c r="A75" s="59"/>
      <c r="B75" s="9" t="s">
        <v>19</v>
      </c>
      <c r="C75" s="7">
        <v>102959</v>
      </c>
      <c r="D75" s="7">
        <v>3573</v>
      </c>
      <c r="E75" s="7">
        <v>3823</v>
      </c>
      <c r="F75" s="7">
        <v>9052</v>
      </c>
      <c r="G75" s="7">
        <v>12787</v>
      </c>
      <c r="H75" s="7">
        <v>7923</v>
      </c>
      <c r="I75" s="7">
        <v>8413</v>
      </c>
      <c r="J75" s="7">
        <v>3189</v>
      </c>
      <c r="K75" s="7">
        <v>11690</v>
      </c>
      <c r="L75" s="7">
        <v>2051</v>
      </c>
      <c r="M75" s="7">
        <v>18447</v>
      </c>
      <c r="N75" s="7">
        <v>22011</v>
      </c>
      <c r="O75" s="7">
        <v>41568</v>
      </c>
      <c r="P75" s="7">
        <v>144527</v>
      </c>
    </row>
    <row r="76" spans="1:16" x14ac:dyDescent="0.2">
      <c r="A76" s="59"/>
      <c r="B76" s="9" t="s">
        <v>20</v>
      </c>
      <c r="C76" s="7">
        <v>29390</v>
      </c>
      <c r="D76" s="8">
        <v>792</v>
      </c>
      <c r="E76" s="7">
        <v>1306</v>
      </c>
      <c r="F76" s="7">
        <v>2433</v>
      </c>
      <c r="G76" s="7">
        <v>3160</v>
      </c>
      <c r="H76" s="7">
        <v>1676</v>
      </c>
      <c r="I76" s="7">
        <v>2853</v>
      </c>
      <c r="J76" s="8">
        <v>991</v>
      </c>
      <c r="K76" s="7">
        <v>4228</v>
      </c>
      <c r="L76" s="8">
        <v>463</v>
      </c>
      <c r="M76" s="7">
        <v>4586</v>
      </c>
      <c r="N76" s="7">
        <v>6902</v>
      </c>
      <c r="O76" s="7">
        <v>17853</v>
      </c>
      <c r="P76" s="7">
        <v>47243</v>
      </c>
    </row>
    <row r="77" spans="1:16" x14ac:dyDescent="0.2">
      <c r="A77" s="60"/>
      <c r="B77" s="9" t="s">
        <v>21</v>
      </c>
      <c r="C77" s="7">
        <v>16778</v>
      </c>
      <c r="D77" s="8">
        <v>544</v>
      </c>
      <c r="E77" s="8">
        <v>812</v>
      </c>
      <c r="F77" s="7">
        <v>1563</v>
      </c>
      <c r="G77" s="7">
        <v>1950</v>
      </c>
      <c r="H77" s="7">
        <v>1383</v>
      </c>
      <c r="I77" s="7">
        <v>2721</v>
      </c>
      <c r="J77" s="8">
        <v>683</v>
      </c>
      <c r="K77" s="7">
        <v>1777</v>
      </c>
      <c r="L77" s="8">
        <v>277</v>
      </c>
      <c r="M77" s="7">
        <v>1650</v>
      </c>
      <c r="N77" s="7">
        <v>3418</v>
      </c>
      <c r="O77" s="7">
        <v>12560</v>
      </c>
      <c r="P77" s="7">
        <v>29338</v>
      </c>
    </row>
    <row r="78" spans="1:16" x14ac:dyDescent="0.2">
      <c r="A78" s="58" t="s">
        <v>24</v>
      </c>
      <c r="B78" s="9" t="s">
        <v>18</v>
      </c>
      <c r="C78" s="7">
        <v>144512</v>
      </c>
      <c r="D78" s="7">
        <v>4787</v>
      </c>
      <c r="E78" s="7">
        <v>5656</v>
      </c>
      <c r="F78" s="7">
        <v>13198</v>
      </c>
      <c r="G78" s="7">
        <v>17786</v>
      </c>
      <c r="H78" s="7">
        <v>10772</v>
      </c>
      <c r="I78" s="7">
        <v>13702</v>
      </c>
      <c r="J78" s="7">
        <v>4617</v>
      </c>
      <c r="K78" s="7">
        <v>16956</v>
      </c>
      <c r="L78" s="7">
        <v>2649</v>
      </c>
      <c r="M78" s="7">
        <v>23996</v>
      </c>
      <c r="N78" s="7">
        <v>30393</v>
      </c>
      <c r="O78" s="7">
        <v>69213</v>
      </c>
      <c r="P78" s="7">
        <v>213725</v>
      </c>
    </row>
    <row r="79" spans="1:16" x14ac:dyDescent="0.2">
      <c r="A79" s="59"/>
      <c r="B79" s="9" t="s">
        <v>19</v>
      </c>
      <c r="C79" s="7">
        <v>100072</v>
      </c>
      <c r="D79" s="7">
        <v>3546</v>
      </c>
      <c r="E79" s="7">
        <v>3668</v>
      </c>
      <c r="F79" s="7">
        <v>9013</v>
      </c>
      <c r="G79" s="7">
        <v>12686</v>
      </c>
      <c r="H79" s="7">
        <v>7696</v>
      </c>
      <c r="I79" s="7">
        <v>8223</v>
      </c>
      <c r="J79" s="7">
        <v>3035</v>
      </c>
      <c r="K79" s="7">
        <v>11281</v>
      </c>
      <c r="L79" s="7">
        <v>1947</v>
      </c>
      <c r="M79" s="7">
        <v>18117</v>
      </c>
      <c r="N79" s="7">
        <v>20860</v>
      </c>
      <c r="O79" s="7">
        <v>40526</v>
      </c>
      <c r="P79" s="7">
        <v>140598</v>
      </c>
    </row>
    <row r="80" spans="1:16" x14ac:dyDescent="0.2">
      <c r="A80" s="59"/>
      <c r="B80" s="9" t="s">
        <v>20</v>
      </c>
      <c r="C80" s="7">
        <v>28669</v>
      </c>
      <c r="D80" s="8">
        <v>752</v>
      </c>
      <c r="E80" s="7">
        <v>1258</v>
      </c>
      <c r="F80" s="7">
        <v>2492</v>
      </c>
      <c r="G80" s="7">
        <v>3127</v>
      </c>
      <c r="H80" s="7">
        <v>1824</v>
      </c>
      <c r="I80" s="7">
        <v>2981</v>
      </c>
      <c r="J80" s="8">
        <v>969</v>
      </c>
      <c r="K80" s="7">
        <v>4008</v>
      </c>
      <c r="L80" s="8">
        <v>444</v>
      </c>
      <c r="M80" s="7">
        <v>4371</v>
      </c>
      <c r="N80" s="7">
        <v>6443</v>
      </c>
      <c r="O80" s="7">
        <v>16837</v>
      </c>
      <c r="P80" s="7">
        <v>45506</v>
      </c>
    </row>
    <row r="81" spans="1:16" x14ac:dyDescent="0.2">
      <c r="A81" s="60"/>
      <c r="B81" s="9" t="s">
        <v>21</v>
      </c>
      <c r="C81" s="7">
        <v>15771</v>
      </c>
      <c r="D81" s="8">
        <v>489</v>
      </c>
      <c r="E81" s="8">
        <v>730</v>
      </c>
      <c r="F81" s="7">
        <v>1693</v>
      </c>
      <c r="G81" s="7">
        <v>1973</v>
      </c>
      <c r="H81" s="7">
        <v>1252</v>
      </c>
      <c r="I81" s="7">
        <v>2498</v>
      </c>
      <c r="J81" s="8">
        <v>613</v>
      </c>
      <c r="K81" s="7">
        <v>1667</v>
      </c>
      <c r="L81" s="8">
        <v>258</v>
      </c>
      <c r="M81" s="7">
        <v>1508</v>
      </c>
      <c r="N81" s="7">
        <v>3090</v>
      </c>
      <c r="O81" s="7">
        <v>11850</v>
      </c>
      <c r="P81" s="7">
        <v>27621</v>
      </c>
    </row>
    <row r="82" spans="1:16" x14ac:dyDescent="0.2">
      <c r="A82" s="58" t="s">
        <v>25</v>
      </c>
      <c r="B82" s="9" t="s">
        <v>18</v>
      </c>
      <c r="C82" s="7">
        <v>142616</v>
      </c>
      <c r="D82" s="7">
        <v>4858</v>
      </c>
      <c r="E82" s="7">
        <v>5619</v>
      </c>
      <c r="F82" s="7">
        <v>12758</v>
      </c>
      <c r="G82" s="7">
        <v>18156</v>
      </c>
      <c r="H82" s="7">
        <v>10845</v>
      </c>
      <c r="I82" s="7">
        <v>13878</v>
      </c>
      <c r="J82" s="7">
        <v>4612</v>
      </c>
      <c r="K82" s="7">
        <v>16529</v>
      </c>
      <c r="L82" s="7">
        <v>2615</v>
      </c>
      <c r="M82" s="7">
        <v>23529</v>
      </c>
      <c r="N82" s="7">
        <v>29217</v>
      </c>
      <c r="O82" s="7">
        <v>66597</v>
      </c>
      <c r="P82" s="7">
        <v>209213</v>
      </c>
    </row>
    <row r="83" spans="1:16" x14ac:dyDescent="0.2">
      <c r="A83" s="59"/>
      <c r="B83" s="9" t="s">
        <v>19</v>
      </c>
      <c r="C83" s="7">
        <v>100308</v>
      </c>
      <c r="D83" s="7">
        <v>3596</v>
      </c>
      <c r="E83" s="7">
        <v>3809</v>
      </c>
      <c r="F83" s="7">
        <v>8782</v>
      </c>
      <c r="G83" s="7">
        <v>13171</v>
      </c>
      <c r="H83" s="7">
        <v>7897</v>
      </c>
      <c r="I83" s="7">
        <v>8770</v>
      </c>
      <c r="J83" s="7">
        <v>3137</v>
      </c>
      <c r="K83" s="7">
        <v>11059</v>
      </c>
      <c r="L83" s="7">
        <v>1966</v>
      </c>
      <c r="M83" s="7">
        <v>17622</v>
      </c>
      <c r="N83" s="7">
        <v>20499</v>
      </c>
      <c r="O83" s="7">
        <v>38379</v>
      </c>
      <c r="P83" s="7">
        <v>138687</v>
      </c>
    </row>
    <row r="84" spans="1:16" x14ac:dyDescent="0.2">
      <c r="A84" s="59"/>
      <c r="B84" s="9" t="s">
        <v>20</v>
      </c>
      <c r="C84" s="7">
        <v>28050</v>
      </c>
      <c r="D84" s="8">
        <v>840</v>
      </c>
      <c r="E84" s="7">
        <v>1186</v>
      </c>
      <c r="F84" s="7">
        <v>2421</v>
      </c>
      <c r="G84" s="7">
        <v>3259</v>
      </c>
      <c r="H84" s="7">
        <v>1829</v>
      </c>
      <c r="I84" s="7">
        <v>2866</v>
      </c>
      <c r="J84" s="8">
        <v>939</v>
      </c>
      <c r="K84" s="7">
        <v>3899</v>
      </c>
      <c r="L84" s="8">
        <v>429</v>
      </c>
      <c r="M84" s="7">
        <v>4524</v>
      </c>
      <c r="N84" s="7">
        <v>5858</v>
      </c>
      <c r="O84" s="7">
        <v>17184</v>
      </c>
      <c r="P84" s="7">
        <v>45234</v>
      </c>
    </row>
    <row r="85" spans="1:16" x14ac:dyDescent="0.2">
      <c r="A85" s="60"/>
      <c r="B85" s="9" t="s">
        <v>21</v>
      </c>
      <c r="C85" s="7">
        <v>14258</v>
      </c>
      <c r="D85" s="8">
        <v>422</v>
      </c>
      <c r="E85" s="8">
        <v>624</v>
      </c>
      <c r="F85" s="7">
        <v>1555</v>
      </c>
      <c r="G85" s="7">
        <v>1726</v>
      </c>
      <c r="H85" s="7">
        <v>1119</v>
      </c>
      <c r="I85" s="7">
        <v>2242</v>
      </c>
      <c r="J85" s="8">
        <v>536</v>
      </c>
      <c r="K85" s="7">
        <v>1571</v>
      </c>
      <c r="L85" s="8">
        <v>220</v>
      </c>
      <c r="M85" s="7">
        <v>1383</v>
      </c>
      <c r="N85" s="7">
        <v>2860</v>
      </c>
      <c r="O85" s="7">
        <v>11034</v>
      </c>
      <c r="P85" s="7">
        <v>25292</v>
      </c>
    </row>
    <row r="86" spans="1:16" x14ac:dyDescent="0.2">
      <c r="A86" s="58" t="s">
        <v>26</v>
      </c>
      <c r="B86" s="9" t="s">
        <v>18</v>
      </c>
      <c r="C86" s="7">
        <v>137223</v>
      </c>
      <c r="D86" s="7">
        <v>4661</v>
      </c>
      <c r="E86" s="7">
        <v>5205</v>
      </c>
      <c r="F86" s="7">
        <v>12199</v>
      </c>
      <c r="G86" s="7">
        <v>17487</v>
      </c>
      <c r="H86" s="7">
        <v>10549</v>
      </c>
      <c r="I86" s="7">
        <v>13388</v>
      </c>
      <c r="J86" s="7">
        <v>4607</v>
      </c>
      <c r="K86" s="7">
        <v>15836</v>
      </c>
      <c r="L86" s="7">
        <v>2517</v>
      </c>
      <c r="M86" s="7">
        <v>22585</v>
      </c>
      <c r="N86" s="7">
        <v>28189</v>
      </c>
      <c r="O86" s="7">
        <v>65122</v>
      </c>
      <c r="P86" s="7">
        <v>202345</v>
      </c>
    </row>
    <row r="87" spans="1:16" x14ac:dyDescent="0.2">
      <c r="A87" s="59"/>
      <c r="B87" s="9" t="s">
        <v>19</v>
      </c>
      <c r="C87" s="7">
        <v>97084</v>
      </c>
      <c r="D87" s="7">
        <v>3475</v>
      </c>
      <c r="E87" s="7">
        <v>3562</v>
      </c>
      <c r="F87" s="7">
        <v>8466</v>
      </c>
      <c r="G87" s="7">
        <v>12872</v>
      </c>
      <c r="H87" s="7">
        <v>7748</v>
      </c>
      <c r="I87" s="7">
        <v>8707</v>
      </c>
      <c r="J87" s="7">
        <v>3236</v>
      </c>
      <c r="K87" s="7">
        <v>10675</v>
      </c>
      <c r="L87" s="7">
        <v>1914</v>
      </c>
      <c r="M87" s="7">
        <v>16894</v>
      </c>
      <c r="N87" s="7">
        <v>19535</v>
      </c>
      <c r="O87" s="7">
        <v>37676</v>
      </c>
      <c r="P87" s="7">
        <v>134760</v>
      </c>
    </row>
    <row r="88" spans="1:16" x14ac:dyDescent="0.2">
      <c r="A88" s="59"/>
      <c r="B88" s="9" t="s">
        <v>20</v>
      </c>
      <c r="C88" s="7">
        <v>27541</v>
      </c>
      <c r="D88" s="8">
        <v>824</v>
      </c>
      <c r="E88" s="7">
        <v>1113</v>
      </c>
      <c r="F88" s="7">
        <v>2345</v>
      </c>
      <c r="G88" s="7">
        <v>3178</v>
      </c>
      <c r="H88" s="7">
        <v>1787</v>
      </c>
      <c r="I88" s="7">
        <v>2745</v>
      </c>
      <c r="J88" s="8">
        <v>916</v>
      </c>
      <c r="K88" s="7">
        <v>3745</v>
      </c>
      <c r="L88" s="8">
        <v>407</v>
      </c>
      <c r="M88" s="7">
        <v>4432</v>
      </c>
      <c r="N88" s="7">
        <v>6049</v>
      </c>
      <c r="O88" s="7">
        <v>17274</v>
      </c>
      <c r="P88" s="7">
        <v>44815</v>
      </c>
    </row>
    <row r="89" spans="1:16" x14ac:dyDescent="0.2">
      <c r="A89" s="60"/>
      <c r="B89" s="9" t="s">
        <v>21</v>
      </c>
      <c r="C89" s="7">
        <v>12598</v>
      </c>
      <c r="D89" s="8">
        <v>362</v>
      </c>
      <c r="E89" s="8">
        <v>530</v>
      </c>
      <c r="F89" s="7">
        <v>1388</v>
      </c>
      <c r="G89" s="7">
        <v>1437</v>
      </c>
      <c r="H89" s="7">
        <v>1014</v>
      </c>
      <c r="I89" s="7">
        <v>1936</v>
      </c>
      <c r="J89" s="8">
        <v>455</v>
      </c>
      <c r="K89" s="7">
        <v>1416</v>
      </c>
      <c r="L89" s="8">
        <v>196</v>
      </c>
      <c r="M89" s="7">
        <v>1259</v>
      </c>
      <c r="N89" s="7">
        <v>2605</v>
      </c>
      <c r="O89" s="7">
        <v>10172</v>
      </c>
      <c r="P89" s="7">
        <v>22770</v>
      </c>
    </row>
    <row r="90" spans="1:16" x14ac:dyDescent="0.2">
      <c r="A90" s="58" t="s">
        <v>27</v>
      </c>
      <c r="B90" s="9" t="s">
        <v>18</v>
      </c>
      <c r="C90" s="7">
        <v>131029</v>
      </c>
      <c r="D90" s="7">
        <v>4488</v>
      </c>
      <c r="E90" s="7">
        <v>4933</v>
      </c>
      <c r="F90" s="7">
        <v>11761</v>
      </c>
      <c r="G90" s="7">
        <v>16877</v>
      </c>
      <c r="H90" s="7">
        <v>9943</v>
      </c>
      <c r="I90" s="7">
        <v>12566</v>
      </c>
      <c r="J90" s="7">
        <v>4301</v>
      </c>
      <c r="K90" s="7">
        <v>15041</v>
      </c>
      <c r="L90" s="7">
        <v>2395</v>
      </c>
      <c r="M90" s="7">
        <v>21554</v>
      </c>
      <c r="N90" s="7">
        <v>27170</v>
      </c>
      <c r="O90" s="7">
        <v>62875</v>
      </c>
      <c r="P90" s="7">
        <v>193904</v>
      </c>
    </row>
    <row r="91" spans="1:16" x14ac:dyDescent="0.2">
      <c r="A91" s="59"/>
      <c r="B91" s="9" t="s">
        <v>19</v>
      </c>
      <c r="C91" s="7">
        <v>93185</v>
      </c>
      <c r="D91" s="7">
        <v>3343</v>
      </c>
      <c r="E91" s="7">
        <v>3400</v>
      </c>
      <c r="F91" s="7">
        <v>8331</v>
      </c>
      <c r="G91" s="7">
        <v>12575</v>
      </c>
      <c r="H91" s="7">
        <v>7356</v>
      </c>
      <c r="I91" s="7">
        <v>8339</v>
      </c>
      <c r="J91" s="7">
        <v>3069</v>
      </c>
      <c r="K91" s="7">
        <v>10242</v>
      </c>
      <c r="L91" s="7">
        <v>1855</v>
      </c>
      <c r="M91" s="7">
        <v>16151</v>
      </c>
      <c r="N91" s="7">
        <v>18524</v>
      </c>
      <c r="O91" s="7">
        <v>37251</v>
      </c>
      <c r="P91" s="7">
        <v>130436</v>
      </c>
    </row>
    <row r="92" spans="1:16" x14ac:dyDescent="0.2">
      <c r="A92" s="59"/>
      <c r="B92" s="9" t="s">
        <v>20</v>
      </c>
      <c r="C92" s="7">
        <v>27009</v>
      </c>
      <c r="D92" s="8">
        <v>837</v>
      </c>
      <c r="E92" s="7">
        <v>1111</v>
      </c>
      <c r="F92" s="7">
        <v>2255</v>
      </c>
      <c r="G92" s="7">
        <v>3091</v>
      </c>
      <c r="H92" s="7">
        <v>1733</v>
      </c>
      <c r="I92" s="7">
        <v>2660</v>
      </c>
      <c r="J92" s="8">
        <v>860</v>
      </c>
      <c r="K92" s="7">
        <v>3537</v>
      </c>
      <c r="L92" s="8">
        <v>379</v>
      </c>
      <c r="M92" s="7">
        <v>4268</v>
      </c>
      <c r="N92" s="7">
        <v>6278</v>
      </c>
      <c r="O92" s="7">
        <v>16529</v>
      </c>
      <c r="P92" s="7">
        <v>43538</v>
      </c>
    </row>
    <row r="93" spans="1:16" x14ac:dyDescent="0.2">
      <c r="A93" s="60"/>
      <c r="B93" s="9" t="s">
        <v>21</v>
      </c>
      <c r="C93" s="7">
        <v>10835</v>
      </c>
      <c r="D93" s="8">
        <v>308</v>
      </c>
      <c r="E93" s="8">
        <v>422</v>
      </c>
      <c r="F93" s="7">
        <v>1175</v>
      </c>
      <c r="G93" s="7">
        <v>1211</v>
      </c>
      <c r="H93" s="8">
        <v>854</v>
      </c>
      <c r="I93" s="7">
        <v>1567</v>
      </c>
      <c r="J93" s="8">
        <v>372</v>
      </c>
      <c r="K93" s="7">
        <v>1262</v>
      </c>
      <c r="L93" s="8">
        <v>161</v>
      </c>
      <c r="M93" s="7">
        <v>1135</v>
      </c>
      <c r="N93" s="7">
        <v>2368</v>
      </c>
      <c r="O93" s="7">
        <v>9095</v>
      </c>
      <c r="P93" s="7">
        <v>19930</v>
      </c>
    </row>
    <row r="94" spans="1:16" x14ac:dyDescent="0.2">
      <c r="A94" s="58" t="s">
        <v>28</v>
      </c>
      <c r="B94" s="9" t="s">
        <v>18</v>
      </c>
      <c r="C94" s="7">
        <v>127450</v>
      </c>
      <c r="D94" s="7">
        <v>4565</v>
      </c>
      <c r="E94" s="7">
        <v>4946</v>
      </c>
      <c r="F94" s="7">
        <v>11578</v>
      </c>
      <c r="G94" s="7">
        <v>17211</v>
      </c>
      <c r="H94" s="7">
        <v>9636</v>
      </c>
      <c r="I94" s="7">
        <v>12388</v>
      </c>
      <c r="J94" s="7">
        <v>4259</v>
      </c>
      <c r="K94" s="7">
        <v>14378</v>
      </c>
      <c r="L94" s="7">
        <v>2282</v>
      </c>
      <c r="M94" s="7">
        <v>20542</v>
      </c>
      <c r="N94" s="7">
        <v>25665</v>
      </c>
      <c r="O94" s="7">
        <v>58926</v>
      </c>
      <c r="P94" s="7">
        <v>186376</v>
      </c>
    </row>
    <row r="95" spans="1:16" x14ac:dyDescent="0.2">
      <c r="A95" s="59"/>
      <c r="B95" s="9" t="s">
        <v>19</v>
      </c>
      <c r="C95" s="7">
        <v>91936</v>
      </c>
      <c r="D95" s="7">
        <v>3450</v>
      </c>
      <c r="E95" s="7">
        <v>3528</v>
      </c>
      <c r="F95" s="7">
        <v>8353</v>
      </c>
      <c r="G95" s="7">
        <v>13188</v>
      </c>
      <c r="H95" s="7">
        <v>7216</v>
      </c>
      <c r="I95" s="7">
        <v>8575</v>
      </c>
      <c r="J95" s="7">
        <v>3094</v>
      </c>
      <c r="K95" s="7">
        <v>9893</v>
      </c>
      <c r="L95" s="7">
        <v>1777</v>
      </c>
      <c r="M95" s="7">
        <v>15400</v>
      </c>
      <c r="N95" s="7">
        <v>17462</v>
      </c>
      <c r="O95" s="7">
        <v>34929</v>
      </c>
      <c r="P95" s="7">
        <v>126865</v>
      </c>
    </row>
    <row r="96" spans="1:16" x14ac:dyDescent="0.2">
      <c r="A96" s="59"/>
      <c r="B96" s="9" t="s">
        <v>20</v>
      </c>
      <c r="C96" s="7">
        <v>26437</v>
      </c>
      <c r="D96" s="8">
        <v>854</v>
      </c>
      <c r="E96" s="7">
        <v>1091</v>
      </c>
      <c r="F96" s="7">
        <v>2294</v>
      </c>
      <c r="G96" s="7">
        <v>3072</v>
      </c>
      <c r="H96" s="7">
        <v>1726</v>
      </c>
      <c r="I96" s="7">
        <v>2561</v>
      </c>
      <c r="J96" s="8">
        <v>854</v>
      </c>
      <c r="K96" s="7">
        <v>3364</v>
      </c>
      <c r="L96" s="8">
        <v>372</v>
      </c>
      <c r="M96" s="7">
        <v>4147</v>
      </c>
      <c r="N96" s="7">
        <v>6102</v>
      </c>
      <c r="O96" s="7">
        <v>16102</v>
      </c>
      <c r="P96" s="7">
        <v>42539</v>
      </c>
    </row>
    <row r="97" spans="1:16" x14ac:dyDescent="0.2">
      <c r="A97" s="60"/>
      <c r="B97" s="9" t="s">
        <v>21</v>
      </c>
      <c r="C97" s="7">
        <v>9077</v>
      </c>
      <c r="D97" s="8">
        <v>261</v>
      </c>
      <c r="E97" s="8">
        <v>327</v>
      </c>
      <c r="F97" s="8">
        <v>931</v>
      </c>
      <c r="G97" s="8">
        <v>951</v>
      </c>
      <c r="H97" s="8">
        <v>694</v>
      </c>
      <c r="I97" s="7">
        <v>1252</v>
      </c>
      <c r="J97" s="8">
        <v>311</v>
      </c>
      <c r="K97" s="7">
        <v>1121</v>
      </c>
      <c r="L97" s="8">
        <v>133</v>
      </c>
      <c r="M97" s="8">
        <v>995</v>
      </c>
      <c r="N97" s="7">
        <v>2101</v>
      </c>
      <c r="O97" s="7">
        <v>7895</v>
      </c>
      <c r="P97" s="7">
        <v>16972</v>
      </c>
    </row>
    <row r="98" spans="1:16" x14ac:dyDescent="0.2">
      <c r="A98" s="58" t="s">
        <v>29</v>
      </c>
      <c r="B98" s="9" t="s">
        <v>18</v>
      </c>
      <c r="C98" s="7">
        <v>122717</v>
      </c>
      <c r="D98" s="7">
        <v>4374</v>
      </c>
      <c r="E98" s="7">
        <v>4836</v>
      </c>
      <c r="F98" s="7">
        <v>11267</v>
      </c>
      <c r="G98" s="7">
        <v>17134</v>
      </c>
      <c r="H98" s="7">
        <v>9266</v>
      </c>
      <c r="I98" s="7">
        <v>11523</v>
      </c>
      <c r="J98" s="7">
        <v>4093</v>
      </c>
      <c r="K98" s="7">
        <v>13828</v>
      </c>
      <c r="L98" s="7">
        <v>2232</v>
      </c>
      <c r="M98" s="7">
        <v>19819</v>
      </c>
      <c r="N98" s="7">
        <v>24345</v>
      </c>
      <c r="O98" s="7">
        <v>54443</v>
      </c>
      <c r="P98" s="7">
        <v>177160</v>
      </c>
    </row>
    <row r="99" spans="1:16" x14ac:dyDescent="0.2">
      <c r="A99" s="59"/>
      <c r="B99" s="9" t="s">
        <v>19</v>
      </c>
      <c r="C99" s="7">
        <v>89371</v>
      </c>
      <c r="D99" s="7">
        <v>3365</v>
      </c>
      <c r="E99" s="7">
        <v>3526</v>
      </c>
      <c r="F99" s="7">
        <v>8240</v>
      </c>
      <c r="G99" s="7">
        <v>13386</v>
      </c>
      <c r="H99" s="7">
        <v>6985</v>
      </c>
      <c r="I99" s="7">
        <v>8105</v>
      </c>
      <c r="J99" s="7">
        <v>3022</v>
      </c>
      <c r="K99" s="7">
        <v>9694</v>
      </c>
      <c r="L99" s="7">
        <v>1761</v>
      </c>
      <c r="M99" s="7">
        <v>14764</v>
      </c>
      <c r="N99" s="7">
        <v>16523</v>
      </c>
      <c r="O99" s="7">
        <v>32176</v>
      </c>
      <c r="P99" s="7">
        <v>121547</v>
      </c>
    </row>
    <row r="100" spans="1:16" x14ac:dyDescent="0.2">
      <c r="A100" s="59"/>
      <c r="B100" s="9" t="s">
        <v>20</v>
      </c>
      <c r="C100" s="7">
        <v>25902</v>
      </c>
      <c r="D100" s="8">
        <v>856</v>
      </c>
      <c r="E100" s="7">
        <v>1037</v>
      </c>
      <c r="F100" s="7">
        <v>2276</v>
      </c>
      <c r="G100" s="7">
        <v>2985</v>
      </c>
      <c r="H100" s="7">
        <v>1704</v>
      </c>
      <c r="I100" s="7">
        <v>2470</v>
      </c>
      <c r="J100" s="8">
        <v>823</v>
      </c>
      <c r="K100" s="7">
        <v>3183</v>
      </c>
      <c r="L100" s="8">
        <v>367</v>
      </c>
      <c r="M100" s="7">
        <v>4189</v>
      </c>
      <c r="N100" s="7">
        <v>6012</v>
      </c>
      <c r="O100" s="7">
        <v>15435</v>
      </c>
      <c r="P100" s="7">
        <v>41337</v>
      </c>
    </row>
    <row r="101" spans="1:16" x14ac:dyDescent="0.2">
      <c r="A101" s="60"/>
      <c r="B101" s="9" t="s">
        <v>21</v>
      </c>
      <c r="C101" s="7">
        <v>7444</v>
      </c>
      <c r="D101" s="8">
        <v>153</v>
      </c>
      <c r="E101" s="8">
        <v>273</v>
      </c>
      <c r="F101" s="8">
        <v>751</v>
      </c>
      <c r="G101" s="8">
        <v>763</v>
      </c>
      <c r="H101" s="8">
        <v>577</v>
      </c>
      <c r="I101" s="8">
        <v>948</v>
      </c>
      <c r="J101" s="8">
        <v>248</v>
      </c>
      <c r="K101" s="8">
        <v>951</v>
      </c>
      <c r="L101" s="8">
        <v>104</v>
      </c>
      <c r="M101" s="8">
        <v>866</v>
      </c>
      <c r="N101" s="7">
        <v>1810</v>
      </c>
      <c r="O101" s="7">
        <v>6832</v>
      </c>
      <c r="P101" s="7">
        <v>14276</v>
      </c>
    </row>
    <row r="102" spans="1:16" x14ac:dyDescent="0.2">
      <c r="A102" s="58" t="s">
        <v>30</v>
      </c>
      <c r="B102" s="9" t="s">
        <v>18</v>
      </c>
      <c r="C102" s="7">
        <v>114588</v>
      </c>
      <c r="D102" s="7">
        <v>4116</v>
      </c>
      <c r="E102" s="7">
        <v>4506</v>
      </c>
      <c r="F102" s="7">
        <v>10405</v>
      </c>
      <c r="G102" s="7">
        <v>16055</v>
      </c>
      <c r="H102" s="7">
        <v>8742</v>
      </c>
      <c r="I102" s="7">
        <v>10650</v>
      </c>
      <c r="J102" s="7">
        <v>3810</v>
      </c>
      <c r="K102" s="7">
        <v>12747</v>
      </c>
      <c r="L102" s="7">
        <v>2090</v>
      </c>
      <c r="M102" s="7">
        <v>18753</v>
      </c>
      <c r="N102" s="7">
        <v>22714</v>
      </c>
      <c r="O102" s="7">
        <v>50539</v>
      </c>
      <c r="P102" s="7">
        <v>165127</v>
      </c>
    </row>
    <row r="103" spans="1:16" x14ac:dyDescent="0.2">
      <c r="A103" s="59"/>
      <c r="B103" s="9" t="s">
        <v>19</v>
      </c>
      <c r="C103" s="7">
        <v>84757</v>
      </c>
      <c r="D103" s="7">
        <v>3214</v>
      </c>
      <c r="E103" s="7">
        <v>3346</v>
      </c>
      <c r="F103" s="7">
        <v>7833</v>
      </c>
      <c r="G103" s="7">
        <v>12732</v>
      </c>
      <c r="H103" s="7">
        <v>6675</v>
      </c>
      <c r="I103" s="7">
        <v>7570</v>
      </c>
      <c r="J103" s="7">
        <v>2870</v>
      </c>
      <c r="K103" s="7">
        <v>9173</v>
      </c>
      <c r="L103" s="7">
        <v>1679</v>
      </c>
      <c r="M103" s="7">
        <v>14032</v>
      </c>
      <c r="N103" s="7">
        <v>15633</v>
      </c>
      <c r="O103" s="7">
        <v>30191</v>
      </c>
      <c r="P103" s="7">
        <v>114948</v>
      </c>
    </row>
    <row r="104" spans="1:16" x14ac:dyDescent="0.2">
      <c r="A104" s="59"/>
      <c r="B104" s="9" t="s">
        <v>20</v>
      </c>
      <c r="C104" s="7">
        <v>24293</v>
      </c>
      <c r="D104" s="8">
        <v>795</v>
      </c>
      <c r="E104" s="8">
        <v>953</v>
      </c>
      <c r="F104" s="7">
        <v>2084</v>
      </c>
      <c r="G104" s="7">
        <v>2773</v>
      </c>
      <c r="H104" s="7">
        <v>1615</v>
      </c>
      <c r="I104" s="7">
        <v>2457</v>
      </c>
      <c r="J104" s="8">
        <v>769</v>
      </c>
      <c r="K104" s="7">
        <v>2829</v>
      </c>
      <c r="L104" s="8">
        <v>338</v>
      </c>
      <c r="M104" s="7">
        <v>4018</v>
      </c>
      <c r="N104" s="7">
        <v>5662</v>
      </c>
      <c r="O104" s="7">
        <v>14954</v>
      </c>
      <c r="P104" s="7">
        <v>39247</v>
      </c>
    </row>
    <row r="105" spans="1:16" x14ac:dyDescent="0.2">
      <c r="A105" s="60"/>
      <c r="B105" s="9" t="s">
        <v>21</v>
      </c>
      <c r="C105" s="7">
        <v>5538</v>
      </c>
      <c r="D105" s="8">
        <v>107</v>
      </c>
      <c r="E105" s="8">
        <v>207</v>
      </c>
      <c r="F105" s="8">
        <v>488</v>
      </c>
      <c r="G105" s="8">
        <v>550</v>
      </c>
      <c r="H105" s="8">
        <v>452</v>
      </c>
      <c r="I105" s="8">
        <v>623</v>
      </c>
      <c r="J105" s="8">
        <v>171</v>
      </c>
      <c r="K105" s="8">
        <v>745</v>
      </c>
      <c r="L105" s="8">
        <v>73</v>
      </c>
      <c r="M105" s="8">
        <v>703</v>
      </c>
      <c r="N105" s="7">
        <v>1419</v>
      </c>
      <c r="O105" s="7">
        <v>5394</v>
      </c>
      <c r="P105" s="7">
        <v>10932</v>
      </c>
    </row>
    <row r="106" spans="1:16" x14ac:dyDescent="0.2">
      <c r="A106" s="58" t="s">
        <v>31</v>
      </c>
      <c r="B106" s="9" t="s">
        <v>18</v>
      </c>
      <c r="C106" s="7">
        <v>102698</v>
      </c>
      <c r="D106" s="7">
        <v>3952</v>
      </c>
      <c r="E106" s="7">
        <v>4018</v>
      </c>
      <c r="F106" s="7">
        <v>9421</v>
      </c>
      <c r="G106" s="7">
        <v>14648</v>
      </c>
      <c r="H106" s="7">
        <v>7755</v>
      </c>
      <c r="I106" s="7">
        <v>9175</v>
      </c>
      <c r="J106" s="7">
        <v>3381</v>
      </c>
      <c r="K106" s="7">
        <v>11153</v>
      </c>
      <c r="L106" s="7">
        <v>1910</v>
      </c>
      <c r="M106" s="7">
        <v>17301</v>
      </c>
      <c r="N106" s="7">
        <v>19984</v>
      </c>
      <c r="O106" s="7">
        <v>42626</v>
      </c>
      <c r="P106" s="7">
        <v>145324</v>
      </c>
    </row>
    <row r="107" spans="1:16" x14ac:dyDescent="0.2">
      <c r="A107" s="59"/>
      <c r="B107" s="9" t="s">
        <v>19</v>
      </c>
      <c r="C107" s="7">
        <v>79696</v>
      </c>
      <c r="D107" s="7">
        <v>3161</v>
      </c>
      <c r="E107" s="7">
        <v>3133</v>
      </c>
      <c r="F107" s="7">
        <v>7396</v>
      </c>
      <c r="G107" s="7">
        <v>12027</v>
      </c>
      <c r="H107" s="7">
        <v>6192</v>
      </c>
      <c r="I107" s="7">
        <v>6971</v>
      </c>
      <c r="J107" s="7">
        <v>2655</v>
      </c>
      <c r="K107" s="7">
        <v>8661</v>
      </c>
      <c r="L107" s="7">
        <v>1586</v>
      </c>
      <c r="M107" s="7">
        <v>13266</v>
      </c>
      <c r="N107" s="7">
        <v>14648</v>
      </c>
      <c r="O107" s="7">
        <v>28516</v>
      </c>
      <c r="P107" s="7">
        <v>108212</v>
      </c>
    </row>
    <row r="108" spans="1:16" x14ac:dyDescent="0.2">
      <c r="A108" s="59"/>
      <c r="B108" s="9" t="s">
        <v>20</v>
      </c>
      <c r="C108" s="7">
        <v>23002</v>
      </c>
      <c r="D108" s="8">
        <v>791</v>
      </c>
      <c r="E108" s="8">
        <v>885</v>
      </c>
      <c r="F108" s="7">
        <v>2025</v>
      </c>
      <c r="G108" s="7">
        <v>2621</v>
      </c>
      <c r="H108" s="7">
        <v>1563</v>
      </c>
      <c r="I108" s="7">
        <v>2204</v>
      </c>
      <c r="J108" s="8">
        <v>726</v>
      </c>
      <c r="K108" s="7">
        <v>2492</v>
      </c>
      <c r="L108" s="8">
        <v>324</v>
      </c>
      <c r="M108" s="7">
        <v>4035</v>
      </c>
      <c r="N108" s="7">
        <v>5336</v>
      </c>
      <c r="O108" s="7">
        <v>14110</v>
      </c>
      <c r="P108" s="7">
        <v>37112</v>
      </c>
    </row>
    <row r="109" spans="1:16" x14ac:dyDescent="0.2">
      <c r="A109" s="60"/>
      <c r="B109" s="9" t="s">
        <v>21</v>
      </c>
      <c r="C109" s="10" t="s">
        <v>32</v>
      </c>
      <c r="D109" s="10" t="s">
        <v>32</v>
      </c>
      <c r="E109" s="10" t="s">
        <v>32</v>
      </c>
      <c r="F109" s="10" t="s">
        <v>32</v>
      </c>
      <c r="G109" s="10" t="s">
        <v>32</v>
      </c>
      <c r="H109" s="10" t="s">
        <v>32</v>
      </c>
      <c r="I109" s="10" t="s">
        <v>32</v>
      </c>
      <c r="J109" s="10" t="s">
        <v>32</v>
      </c>
      <c r="K109" s="10" t="s">
        <v>32</v>
      </c>
      <c r="L109" s="10" t="s">
        <v>32</v>
      </c>
      <c r="M109" s="10" t="s">
        <v>32</v>
      </c>
      <c r="N109" s="10" t="s">
        <v>32</v>
      </c>
      <c r="O109" s="10" t="s">
        <v>32</v>
      </c>
      <c r="P109" s="10" t="s">
        <v>32</v>
      </c>
    </row>
    <row r="110" spans="1:16" x14ac:dyDescent="0.2">
      <c r="A110" s="1" t="s">
        <v>33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">
      <c r="A111" s="1" t="s">
        <v>34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7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7" x14ac:dyDescent="0.2">
      <c r="A114" s="4" t="s">
        <v>35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7" x14ac:dyDescent="0.2">
      <c r="A115" s="65" t="s">
        <v>1</v>
      </c>
      <c r="B115" s="66"/>
      <c r="C115" s="66"/>
      <c r="D115" s="66"/>
      <c r="E115" s="66"/>
      <c r="F115" s="66"/>
      <c r="G115" s="66"/>
      <c r="H115" s="66"/>
      <c r="I115" s="66"/>
      <c r="J115" s="1"/>
      <c r="K115" s="1"/>
      <c r="L115" s="1"/>
      <c r="M115" s="33"/>
      <c r="N115" s="33"/>
      <c r="O115" s="33"/>
      <c r="P115" s="33"/>
    </row>
    <row r="116" spans="1:17" x14ac:dyDescent="0.2">
      <c r="A116" s="63" t="s">
        <v>2</v>
      </c>
      <c r="B116" s="64"/>
      <c r="C116" s="20" t="s">
        <v>60</v>
      </c>
      <c r="D116" s="22" t="s">
        <v>36</v>
      </c>
      <c r="E116" s="22" t="s">
        <v>37</v>
      </c>
      <c r="F116" s="22" t="s">
        <v>38</v>
      </c>
      <c r="G116" s="22" t="s">
        <v>39</v>
      </c>
      <c r="H116" s="22" t="s">
        <v>40</v>
      </c>
      <c r="I116" s="22" t="s">
        <v>41</v>
      </c>
      <c r="J116" s="22" t="s">
        <v>42</v>
      </c>
      <c r="M116" s="69"/>
      <c r="N116" s="69"/>
      <c r="O116" s="32"/>
      <c r="P116" s="32"/>
      <c r="Q116" s="1"/>
    </row>
    <row r="117" spans="1:17" s="1" customFormat="1" x14ac:dyDescent="0.2">
      <c r="A117" s="58" t="s">
        <v>64</v>
      </c>
      <c r="B117" s="16" t="s">
        <v>18</v>
      </c>
      <c r="C117" s="21">
        <f>SUM(C118:C120)</f>
        <v>105</v>
      </c>
      <c r="D117" s="21">
        <f t="shared" ref="D117:I117" si="33">SUM(D118:D120)</f>
        <v>436</v>
      </c>
      <c r="E117" s="21">
        <f t="shared" si="33"/>
        <v>21041</v>
      </c>
      <c r="F117" s="21">
        <f t="shared" si="33"/>
        <v>0</v>
      </c>
      <c r="G117" s="21">
        <f t="shared" si="33"/>
        <v>242</v>
      </c>
      <c r="H117" s="21">
        <f t="shared" si="33"/>
        <v>4659</v>
      </c>
      <c r="I117" s="44">
        <f t="shared" si="33"/>
        <v>9184</v>
      </c>
      <c r="J117" s="27" t="s">
        <v>59</v>
      </c>
      <c r="M117" s="41"/>
      <c r="N117" s="41"/>
      <c r="O117" s="40"/>
      <c r="P117" s="40"/>
    </row>
    <row r="118" spans="1:17" s="1" customFormat="1" x14ac:dyDescent="0.2">
      <c r="A118" s="67"/>
      <c r="B118" s="17" t="s">
        <v>19</v>
      </c>
      <c r="C118" s="51">
        <v>99</v>
      </c>
      <c r="D118" s="51">
        <v>316</v>
      </c>
      <c r="E118" s="51">
        <v>12006</v>
      </c>
      <c r="F118" s="51">
        <v>0</v>
      </c>
      <c r="G118" s="51">
        <v>242</v>
      </c>
      <c r="H118" s="52">
        <v>2448</v>
      </c>
      <c r="I118" s="52">
        <v>6500</v>
      </c>
      <c r="J118" s="27" t="s">
        <v>59</v>
      </c>
      <c r="M118" s="41"/>
      <c r="N118" s="41"/>
      <c r="O118" s="40"/>
      <c r="P118" s="40"/>
    </row>
    <row r="119" spans="1:17" s="1" customFormat="1" x14ac:dyDescent="0.2">
      <c r="A119" s="59"/>
      <c r="B119" s="18" t="s">
        <v>20</v>
      </c>
      <c r="C119" s="51">
        <v>2</v>
      </c>
      <c r="D119" s="53">
        <v>120</v>
      </c>
      <c r="E119" s="53">
        <v>4784</v>
      </c>
      <c r="F119" s="54">
        <v>0</v>
      </c>
      <c r="G119" s="54">
        <v>0</v>
      </c>
      <c r="H119" s="55">
        <v>1281</v>
      </c>
      <c r="I119" s="55">
        <v>1608</v>
      </c>
      <c r="J119" s="27" t="s">
        <v>59</v>
      </c>
      <c r="M119" s="41"/>
      <c r="N119" s="41"/>
      <c r="O119" s="40"/>
      <c r="P119" s="40"/>
    </row>
    <row r="120" spans="1:17" s="1" customFormat="1" x14ac:dyDescent="0.2">
      <c r="A120" s="60"/>
      <c r="B120" s="12" t="s">
        <v>21</v>
      </c>
      <c r="C120" s="51">
        <v>4</v>
      </c>
      <c r="D120" s="53">
        <v>0</v>
      </c>
      <c r="E120" s="53">
        <v>4251</v>
      </c>
      <c r="F120" s="54">
        <v>0</v>
      </c>
      <c r="G120" s="54">
        <v>0</v>
      </c>
      <c r="H120" s="55">
        <v>930</v>
      </c>
      <c r="I120" s="52">
        <v>1076</v>
      </c>
      <c r="J120" s="27" t="s">
        <v>59</v>
      </c>
      <c r="M120" s="41"/>
      <c r="N120" s="41"/>
      <c r="O120" s="40"/>
      <c r="P120" s="40"/>
    </row>
    <row r="121" spans="1:17" s="1" customFormat="1" x14ac:dyDescent="0.2">
      <c r="A121" s="58" t="s">
        <v>63</v>
      </c>
      <c r="B121" s="16" t="s">
        <v>18</v>
      </c>
      <c r="C121" s="21">
        <f>SUM(C122:C124)</f>
        <v>96</v>
      </c>
      <c r="D121" s="21">
        <f t="shared" ref="D121:I121" si="34">SUM(D122:D124)</f>
        <v>1028</v>
      </c>
      <c r="E121" s="21">
        <f t="shared" si="34"/>
        <v>21344</v>
      </c>
      <c r="F121" s="21">
        <f t="shared" si="34"/>
        <v>0</v>
      </c>
      <c r="G121" s="21">
        <f t="shared" si="34"/>
        <v>222</v>
      </c>
      <c r="H121" s="21">
        <f t="shared" si="34"/>
        <v>4567</v>
      </c>
      <c r="I121" s="44">
        <f t="shared" si="34"/>
        <v>9354</v>
      </c>
      <c r="J121" s="27" t="s">
        <v>59</v>
      </c>
      <c r="M121" s="38"/>
      <c r="N121" s="38"/>
      <c r="O121" s="39"/>
      <c r="P121" s="39"/>
    </row>
    <row r="122" spans="1:17" s="1" customFormat="1" x14ac:dyDescent="0.2">
      <c r="A122" s="67"/>
      <c r="B122" s="17" t="s">
        <v>19</v>
      </c>
      <c r="C122" s="49">
        <v>90</v>
      </c>
      <c r="D122" s="49">
        <v>321</v>
      </c>
      <c r="E122" s="49">
        <v>12198</v>
      </c>
      <c r="F122" s="49">
        <v>0</v>
      </c>
      <c r="G122" s="49">
        <v>222</v>
      </c>
      <c r="H122" s="50">
        <v>2403</v>
      </c>
      <c r="I122" s="50">
        <v>6706</v>
      </c>
      <c r="J122" s="27" t="s">
        <v>59</v>
      </c>
      <c r="M122" s="38"/>
      <c r="N122" s="38"/>
      <c r="O122" s="39"/>
      <c r="P122" s="39"/>
    </row>
    <row r="123" spans="1:17" s="1" customFormat="1" x14ac:dyDescent="0.2">
      <c r="A123" s="59"/>
      <c r="B123" s="18" t="s">
        <v>20</v>
      </c>
      <c r="C123" s="49">
        <v>2</v>
      </c>
      <c r="D123" s="24">
        <v>235</v>
      </c>
      <c r="E123" s="24">
        <v>4831</v>
      </c>
      <c r="F123" s="25">
        <v>0</v>
      </c>
      <c r="G123" s="25">
        <v>0</v>
      </c>
      <c r="H123" s="43">
        <v>1267</v>
      </c>
      <c r="I123" s="43">
        <v>1602</v>
      </c>
      <c r="J123" s="27" t="s">
        <v>59</v>
      </c>
      <c r="M123" s="38"/>
      <c r="N123" s="38"/>
      <c r="O123" s="39"/>
      <c r="P123" s="39"/>
    </row>
    <row r="124" spans="1:17" s="1" customFormat="1" x14ac:dyDescent="0.2">
      <c r="A124" s="60"/>
      <c r="B124" s="12" t="s">
        <v>21</v>
      </c>
      <c r="C124" s="49">
        <v>4</v>
      </c>
      <c r="D124" s="24">
        <v>472</v>
      </c>
      <c r="E124" s="24">
        <v>4315</v>
      </c>
      <c r="F124" s="25">
        <v>0</v>
      </c>
      <c r="G124" s="25">
        <v>0</v>
      </c>
      <c r="H124" s="43">
        <v>897</v>
      </c>
      <c r="I124" s="50">
        <v>1046</v>
      </c>
      <c r="J124" s="27" t="s">
        <v>59</v>
      </c>
      <c r="M124" s="38"/>
      <c r="N124" s="38"/>
      <c r="O124" s="39"/>
      <c r="P124" s="39"/>
    </row>
    <row r="125" spans="1:17" s="1" customFormat="1" x14ac:dyDescent="0.2">
      <c r="A125" s="58" t="s">
        <v>61</v>
      </c>
      <c r="B125" s="16" t="s">
        <v>18</v>
      </c>
      <c r="C125" s="21">
        <f>SUM(C126:C128)</f>
        <v>83</v>
      </c>
      <c r="D125" s="21">
        <f t="shared" ref="D125:I125" si="35">SUM(D126:D128)</f>
        <v>3724</v>
      </c>
      <c r="E125" s="21">
        <f t="shared" si="35"/>
        <v>22256</v>
      </c>
      <c r="F125" s="21">
        <f t="shared" si="35"/>
        <v>0</v>
      </c>
      <c r="G125" s="21">
        <f t="shared" si="35"/>
        <v>215</v>
      </c>
      <c r="H125" s="21">
        <f t="shared" si="35"/>
        <v>4603</v>
      </c>
      <c r="I125" s="44">
        <f t="shared" si="35"/>
        <v>9862</v>
      </c>
      <c r="J125" s="27" t="s">
        <v>59</v>
      </c>
      <c r="M125" s="34"/>
      <c r="N125" s="34"/>
      <c r="O125" s="35"/>
      <c r="P125" s="35"/>
    </row>
    <row r="126" spans="1:17" s="1" customFormat="1" x14ac:dyDescent="0.2">
      <c r="A126" s="67"/>
      <c r="B126" s="17" t="s">
        <v>19</v>
      </c>
      <c r="C126" s="49">
        <v>77</v>
      </c>
      <c r="D126" s="49">
        <v>2125</v>
      </c>
      <c r="E126" s="49">
        <v>13329</v>
      </c>
      <c r="F126" s="49">
        <v>0</v>
      </c>
      <c r="G126" s="49">
        <v>215</v>
      </c>
      <c r="H126" s="49">
        <v>2502</v>
      </c>
      <c r="I126" s="50">
        <v>7219</v>
      </c>
      <c r="J126" s="27" t="s">
        <v>59</v>
      </c>
      <c r="M126" s="34"/>
      <c r="N126" s="34"/>
      <c r="O126" s="35"/>
      <c r="P126" s="35"/>
    </row>
    <row r="127" spans="1:17" s="1" customFormat="1" x14ac:dyDescent="0.2">
      <c r="A127" s="59"/>
      <c r="B127" s="18" t="s">
        <v>20</v>
      </c>
      <c r="C127" s="49">
        <v>2</v>
      </c>
      <c r="D127" s="24">
        <v>834</v>
      </c>
      <c r="E127" s="24">
        <v>4727</v>
      </c>
      <c r="F127" s="25">
        <v>0</v>
      </c>
      <c r="G127" s="25">
        <v>0</v>
      </c>
      <c r="H127" s="25">
        <v>1225</v>
      </c>
      <c r="I127" s="43">
        <v>1597</v>
      </c>
      <c r="J127" s="27" t="s">
        <v>59</v>
      </c>
      <c r="M127" s="34"/>
      <c r="N127" s="34"/>
      <c r="O127" s="35"/>
      <c r="P127" s="35"/>
    </row>
    <row r="128" spans="1:17" s="1" customFormat="1" ht="15.6" x14ac:dyDescent="0.2">
      <c r="A128" s="60"/>
      <c r="B128" s="12" t="s">
        <v>21</v>
      </c>
      <c r="C128" s="28">
        <v>4</v>
      </c>
      <c r="D128" s="24">
        <v>765</v>
      </c>
      <c r="E128" s="24">
        <v>4200</v>
      </c>
      <c r="F128" s="25">
        <v>0</v>
      </c>
      <c r="G128" s="25">
        <v>0</v>
      </c>
      <c r="H128" s="25">
        <v>876</v>
      </c>
      <c r="I128" s="42">
        <v>1046</v>
      </c>
      <c r="J128" s="27" t="s">
        <v>59</v>
      </c>
      <c r="M128" s="34"/>
      <c r="N128" s="34"/>
      <c r="O128" s="35"/>
      <c r="P128" s="35"/>
    </row>
    <row r="129" spans="1:16" s="1" customFormat="1" x14ac:dyDescent="0.2">
      <c r="A129" s="58" t="s">
        <v>58</v>
      </c>
      <c r="B129" s="16" t="s">
        <v>18</v>
      </c>
      <c r="C129" s="21">
        <f>SUM(C130:C132)</f>
        <v>71</v>
      </c>
      <c r="D129" s="21">
        <f t="shared" ref="D129:I129" si="36">SUM(D130:D132)</f>
        <v>4136</v>
      </c>
      <c r="E129" s="21">
        <f t="shared" si="36"/>
        <v>22481</v>
      </c>
      <c r="F129" s="21">
        <f t="shared" si="36"/>
        <v>0</v>
      </c>
      <c r="G129" s="21">
        <f t="shared" si="36"/>
        <v>203</v>
      </c>
      <c r="H129" s="21">
        <f t="shared" si="36"/>
        <v>4453</v>
      </c>
      <c r="I129" s="21">
        <f t="shared" si="36"/>
        <v>9780</v>
      </c>
      <c r="J129" s="27" t="s">
        <v>59</v>
      </c>
      <c r="M129" s="68"/>
      <c r="N129" s="32"/>
      <c r="O129" s="36"/>
      <c r="P129" s="37"/>
    </row>
    <row r="130" spans="1:16" s="1" customFormat="1" ht="15.6" x14ac:dyDescent="0.2">
      <c r="A130" s="67"/>
      <c r="B130" s="17" t="s">
        <v>19</v>
      </c>
      <c r="C130" s="28">
        <v>65</v>
      </c>
      <c r="D130" s="28">
        <v>2338</v>
      </c>
      <c r="E130" s="28">
        <v>13256</v>
      </c>
      <c r="F130" s="28">
        <v>0</v>
      </c>
      <c r="G130" s="28">
        <v>203</v>
      </c>
      <c r="H130" s="28">
        <v>2435</v>
      </c>
      <c r="I130" s="28">
        <v>7136</v>
      </c>
      <c r="J130" s="27" t="s">
        <v>59</v>
      </c>
      <c r="M130" s="68"/>
      <c r="N130" s="32"/>
      <c r="O130" s="36"/>
      <c r="P130" s="37"/>
    </row>
    <row r="131" spans="1:16" s="1" customFormat="1" ht="15.6" x14ac:dyDescent="0.2">
      <c r="A131" s="59"/>
      <c r="B131" s="18" t="s">
        <v>20</v>
      </c>
      <c r="C131" s="28">
        <v>2</v>
      </c>
      <c r="D131" s="24">
        <v>954</v>
      </c>
      <c r="E131" s="24">
        <v>5007</v>
      </c>
      <c r="F131" s="25">
        <v>0</v>
      </c>
      <c r="G131" s="25">
        <v>0</v>
      </c>
      <c r="H131" s="25">
        <v>1186</v>
      </c>
      <c r="I131" s="25">
        <v>1599</v>
      </c>
      <c r="J131" s="27" t="s">
        <v>59</v>
      </c>
      <c r="M131" s="68"/>
      <c r="N131" s="32"/>
      <c r="O131" s="36"/>
      <c r="P131" s="37"/>
    </row>
    <row r="132" spans="1:16" s="1" customFormat="1" ht="15.6" x14ac:dyDescent="0.2">
      <c r="A132" s="60"/>
      <c r="B132" s="12" t="s">
        <v>21</v>
      </c>
      <c r="C132" s="28">
        <v>4</v>
      </c>
      <c r="D132" s="24">
        <v>844</v>
      </c>
      <c r="E132" s="24">
        <v>4218</v>
      </c>
      <c r="F132" s="25">
        <v>0</v>
      </c>
      <c r="G132" s="25">
        <v>0</v>
      </c>
      <c r="H132" s="25">
        <v>832</v>
      </c>
      <c r="I132" s="28">
        <v>1045</v>
      </c>
      <c r="J132" s="27" t="s">
        <v>59</v>
      </c>
      <c r="M132" s="68"/>
      <c r="N132" s="32"/>
      <c r="O132" s="36"/>
      <c r="P132" s="37"/>
    </row>
    <row r="133" spans="1:16" s="1" customFormat="1" x14ac:dyDescent="0.2">
      <c r="A133" s="58" t="s">
        <v>57</v>
      </c>
      <c r="B133" s="12" t="s">
        <v>18</v>
      </c>
      <c r="C133" s="21">
        <f>SUM(C134:C136)</f>
        <v>59</v>
      </c>
      <c r="D133" s="21">
        <f t="shared" ref="D133:I133" si="37">SUM(D134:D136)</f>
        <v>4258</v>
      </c>
      <c r="E133" s="21">
        <f t="shared" si="37"/>
        <v>22543</v>
      </c>
      <c r="F133" s="21">
        <f t="shared" si="37"/>
        <v>0</v>
      </c>
      <c r="G133" s="21">
        <f t="shared" si="37"/>
        <v>190</v>
      </c>
      <c r="H133" s="21">
        <f t="shared" si="37"/>
        <v>4284</v>
      </c>
      <c r="I133" s="21">
        <f t="shared" si="37"/>
        <v>9721</v>
      </c>
      <c r="J133" s="27" t="s">
        <v>59</v>
      </c>
      <c r="M133" s="68"/>
      <c r="N133" s="32"/>
      <c r="O133" s="36"/>
      <c r="P133" s="37"/>
    </row>
    <row r="134" spans="1:16" s="1" customFormat="1" ht="15.6" x14ac:dyDescent="0.2">
      <c r="A134" s="59"/>
      <c r="B134" s="12" t="s">
        <v>19</v>
      </c>
      <c r="C134" s="29">
        <v>53</v>
      </c>
      <c r="D134" s="29">
        <v>2364</v>
      </c>
      <c r="E134" s="29">
        <v>13167</v>
      </c>
      <c r="F134" s="29">
        <v>0</v>
      </c>
      <c r="G134" s="29">
        <v>190</v>
      </c>
      <c r="H134" s="29">
        <v>2375</v>
      </c>
      <c r="I134" s="29">
        <v>7005</v>
      </c>
      <c r="J134" s="27" t="s">
        <v>59</v>
      </c>
      <c r="M134" s="68"/>
      <c r="N134" s="32"/>
      <c r="O134" s="36"/>
      <c r="P134" s="37"/>
    </row>
    <row r="135" spans="1:16" s="1" customFormat="1" ht="15.6" x14ac:dyDescent="0.2">
      <c r="A135" s="59"/>
      <c r="B135" s="12" t="s">
        <v>20</v>
      </c>
      <c r="C135" s="29">
        <v>2</v>
      </c>
      <c r="D135" s="29">
        <v>964</v>
      </c>
      <c r="E135" s="29">
        <v>5289</v>
      </c>
      <c r="F135" s="29">
        <v>0</v>
      </c>
      <c r="G135" s="29">
        <v>0</v>
      </c>
      <c r="H135" s="29">
        <v>1130</v>
      </c>
      <c r="I135" s="29">
        <v>1619</v>
      </c>
      <c r="J135" s="27" t="s">
        <v>59</v>
      </c>
      <c r="M135" s="68"/>
      <c r="N135" s="32"/>
      <c r="O135" s="36"/>
      <c r="P135" s="37"/>
    </row>
    <row r="136" spans="1:16" s="1" customFormat="1" ht="15.6" x14ac:dyDescent="0.2">
      <c r="A136" s="60"/>
      <c r="B136" s="12" t="s">
        <v>21</v>
      </c>
      <c r="C136" s="29">
        <v>4</v>
      </c>
      <c r="D136" s="29">
        <v>930</v>
      </c>
      <c r="E136" s="29">
        <v>4087</v>
      </c>
      <c r="F136" s="29">
        <v>0</v>
      </c>
      <c r="G136" s="29">
        <v>0</v>
      </c>
      <c r="H136" s="29">
        <v>779</v>
      </c>
      <c r="I136" s="29">
        <v>1097</v>
      </c>
      <c r="J136" s="27" t="s">
        <v>59</v>
      </c>
      <c r="M136" s="68"/>
      <c r="N136" s="32"/>
      <c r="O136" s="36"/>
      <c r="P136" s="37"/>
    </row>
    <row r="137" spans="1:16" s="1" customFormat="1" x14ac:dyDescent="0.2">
      <c r="A137" s="58" t="s">
        <v>55</v>
      </c>
      <c r="B137" s="12" t="s">
        <v>18</v>
      </c>
      <c r="C137" s="21">
        <f>SUM(C138:C140)</f>
        <v>46</v>
      </c>
      <c r="D137" s="21">
        <f t="shared" ref="D137:I137" si="38">SUM(D138:D140)</f>
        <v>4350</v>
      </c>
      <c r="E137" s="21">
        <f t="shared" si="38"/>
        <v>22353</v>
      </c>
      <c r="F137" s="21">
        <f t="shared" si="38"/>
        <v>0</v>
      </c>
      <c r="G137" s="21">
        <f t="shared" si="38"/>
        <v>178</v>
      </c>
      <c r="H137" s="21">
        <f t="shared" si="38"/>
        <v>4088</v>
      </c>
      <c r="I137" s="21">
        <f t="shared" si="38"/>
        <v>9676</v>
      </c>
      <c r="J137" s="27" t="s">
        <v>59</v>
      </c>
      <c r="M137" s="68"/>
      <c r="N137" s="32"/>
      <c r="O137" s="36"/>
      <c r="P137" s="37"/>
    </row>
    <row r="138" spans="1:16" s="1" customFormat="1" ht="15.6" x14ac:dyDescent="0.2">
      <c r="A138" s="59"/>
      <c r="B138" s="12" t="s">
        <v>19</v>
      </c>
      <c r="C138" s="29">
        <v>40</v>
      </c>
      <c r="D138" s="29">
        <v>2373</v>
      </c>
      <c r="E138" s="29">
        <v>13103</v>
      </c>
      <c r="F138" s="29">
        <v>0</v>
      </c>
      <c r="G138" s="29">
        <v>178</v>
      </c>
      <c r="H138" s="29">
        <v>2305</v>
      </c>
      <c r="I138" s="29">
        <v>6930</v>
      </c>
      <c r="J138" s="27" t="s">
        <v>59</v>
      </c>
      <c r="M138" s="68"/>
      <c r="N138" s="32"/>
      <c r="O138" s="36"/>
      <c r="P138" s="37"/>
    </row>
    <row r="139" spans="1:16" s="1" customFormat="1" ht="15.6" x14ac:dyDescent="0.2">
      <c r="A139" s="59"/>
      <c r="B139" s="12" t="s">
        <v>20</v>
      </c>
      <c r="C139" s="29">
        <v>2</v>
      </c>
      <c r="D139" s="29">
        <v>1045</v>
      </c>
      <c r="E139" s="29">
        <v>5292</v>
      </c>
      <c r="F139" s="29">
        <v>0</v>
      </c>
      <c r="G139" s="29">
        <v>0</v>
      </c>
      <c r="H139" s="29">
        <v>1059</v>
      </c>
      <c r="I139" s="29">
        <v>1615</v>
      </c>
      <c r="J139" s="27" t="s">
        <v>59</v>
      </c>
      <c r="M139" s="68"/>
      <c r="N139" s="32"/>
      <c r="O139" s="36"/>
      <c r="P139" s="37"/>
    </row>
    <row r="140" spans="1:16" s="1" customFormat="1" ht="15.6" x14ac:dyDescent="0.2">
      <c r="A140" s="60"/>
      <c r="B140" s="12" t="s">
        <v>21</v>
      </c>
      <c r="C140" s="29">
        <v>4</v>
      </c>
      <c r="D140" s="29">
        <v>932</v>
      </c>
      <c r="E140" s="29">
        <v>3958</v>
      </c>
      <c r="F140" s="29">
        <v>0</v>
      </c>
      <c r="G140" s="29">
        <v>0</v>
      </c>
      <c r="H140" s="29">
        <v>724</v>
      </c>
      <c r="I140" s="29">
        <v>1131</v>
      </c>
      <c r="J140" s="27" t="s">
        <v>59</v>
      </c>
      <c r="M140" s="68"/>
      <c r="N140" s="32"/>
      <c r="O140" s="36"/>
      <c r="P140" s="37"/>
    </row>
    <row r="141" spans="1:16" s="1" customFormat="1" x14ac:dyDescent="0.2">
      <c r="A141" s="58" t="s">
        <v>53</v>
      </c>
      <c r="B141" s="12" t="s">
        <v>18</v>
      </c>
      <c r="C141" s="21">
        <f>SUM(C142:C144)</f>
        <v>29</v>
      </c>
      <c r="D141" s="21">
        <f t="shared" ref="D141:I141" si="39">SUM(D142:D144)</f>
        <v>4469</v>
      </c>
      <c r="E141" s="21">
        <f t="shared" si="39"/>
        <v>21851</v>
      </c>
      <c r="F141" s="21">
        <f t="shared" si="39"/>
        <v>0</v>
      </c>
      <c r="G141" s="21">
        <f t="shared" si="39"/>
        <v>159</v>
      </c>
      <c r="H141" s="21">
        <f t="shared" si="39"/>
        <v>3827</v>
      </c>
      <c r="I141" s="21">
        <f t="shared" si="39"/>
        <v>11436</v>
      </c>
      <c r="J141" s="27" t="s">
        <v>59</v>
      </c>
      <c r="M141" s="68"/>
      <c r="N141" s="32"/>
      <c r="O141" s="36"/>
      <c r="P141" s="37"/>
    </row>
    <row r="142" spans="1:16" s="1" customFormat="1" ht="15.6" x14ac:dyDescent="0.2">
      <c r="A142" s="59"/>
      <c r="B142" s="12" t="s">
        <v>19</v>
      </c>
      <c r="C142" s="29">
        <v>23</v>
      </c>
      <c r="D142" s="29">
        <v>2444</v>
      </c>
      <c r="E142" s="29">
        <v>13005</v>
      </c>
      <c r="F142" s="29">
        <v>0</v>
      </c>
      <c r="G142" s="29">
        <v>159</v>
      </c>
      <c r="H142" s="29">
        <v>2163</v>
      </c>
      <c r="I142" s="29">
        <v>7774</v>
      </c>
      <c r="J142" s="27" t="s">
        <v>59</v>
      </c>
      <c r="M142" s="68"/>
      <c r="N142" s="32"/>
      <c r="O142" s="36"/>
      <c r="P142" s="37"/>
    </row>
    <row r="143" spans="1:16" s="1" customFormat="1" ht="15.6" x14ac:dyDescent="0.2">
      <c r="A143" s="59"/>
      <c r="B143" s="12" t="s">
        <v>20</v>
      </c>
      <c r="C143" s="29">
        <v>2</v>
      </c>
      <c r="D143" s="29">
        <v>1063</v>
      </c>
      <c r="E143" s="29">
        <v>5038</v>
      </c>
      <c r="F143" s="29">
        <v>0</v>
      </c>
      <c r="G143" s="29">
        <v>0</v>
      </c>
      <c r="H143" s="29">
        <v>985</v>
      </c>
      <c r="I143" s="29">
        <v>2135</v>
      </c>
      <c r="J143" s="27" t="s">
        <v>59</v>
      </c>
      <c r="M143" s="68"/>
      <c r="N143" s="32"/>
      <c r="O143" s="36"/>
      <c r="P143" s="37"/>
    </row>
    <row r="144" spans="1:16" s="1" customFormat="1" ht="15.6" x14ac:dyDescent="0.2">
      <c r="A144" s="60"/>
      <c r="B144" s="12" t="s">
        <v>21</v>
      </c>
      <c r="C144" s="29">
        <v>4</v>
      </c>
      <c r="D144" s="29">
        <v>962</v>
      </c>
      <c r="E144" s="29">
        <v>3808</v>
      </c>
      <c r="F144" s="29">
        <v>0</v>
      </c>
      <c r="G144" s="29">
        <v>0</v>
      </c>
      <c r="H144" s="29">
        <v>679</v>
      </c>
      <c r="I144" s="29">
        <v>1527</v>
      </c>
      <c r="J144" s="27" t="s">
        <v>59</v>
      </c>
      <c r="M144" s="68"/>
      <c r="N144" s="32"/>
      <c r="O144" s="36"/>
      <c r="P144" s="37"/>
    </row>
    <row r="145" spans="1:17" x14ac:dyDescent="0.2">
      <c r="A145" s="58" t="s">
        <v>51</v>
      </c>
      <c r="B145" s="12" t="s">
        <v>18</v>
      </c>
      <c r="C145" s="21">
        <f>SUM(C146:C148)</f>
        <v>23</v>
      </c>
      <c r="D145" s="21">
        <f t="shared" ref="D145" si="40">SUM(D146:D148)</f>
        <v>4469</v>
      </c>
      <c r="E145" s="21">
        <f t="shared" ref="E145" si="41">SUM(E146:E148)</f>
        <v>21504</v>
      </c>
      <c r="F145" s="21">
        <f t="shared" ref="F145" si="42">SUM(F146:F148)</f>
        <v>0</v>
      </c>
      <c r="G145" s="21">
        <f t="shared" ref="G145" si="43">SUM(G146:G148)</f>
        <v>144</v>
      </c>
      <c r="H145" s="21">
        <f t="shared" ref="H145" si="44">SUM(H146:H148)</f>
        <v>3760</v>
      </c>
      <c r="I145" s="21">
        <f t="shared" ref="I145" si="45">SUM(I146:I148)</f>
        <v>9617</v>
      </c>
      <c r="J145" s="27" t="s">
        <v>59</v>
      </c>
      <c r="M145" s="68"/>
      <c r="N145" s="32"/>
      <c r="O145" s="36"/>
      <c r="P145" s="37"/>
      <c r="Q145" s="1"/>
    </row>
    <row r="146" spans="1:17" ht="15.6" x14ac:dyDescent="0.2">
      <c r="A146" s="59"/>
      <c r="B146" s="12" t="s">
        <v>19</v>
      </c>
      <c r="C146" s="29">
        <v>17</v>
      </c>
      <c r="D146" s="29">
        <v>2443</v>
      </c>
      <c r="E146" s="29">
        <v>12870</v>
      </c>
      <c r="F146" s="29">
        <v>0</v>
      </c>
      <c r="G146" s="29">
        <v>144</v>
      </c>
      <c r="H146" s="29">
        <v>2125</v>
      </c>
      <c r="I146" s="29">
        <v>6746</v>
      </c>
      <c r="J146" s="27" t="s">
        <v>59</v>
      </c>
      <c r="M146" s="68"/>
      <c r="N146" s="32"/>
      <c r="O146" s="36"/>
      <c r="P146" s="37"/>
      <c r="Q146" s="1"/>
    </row>
    <row r="147" spans="1:17" ht="15.6" x14ac:dyDescent="0.2">
      <c r="A147" s="59"/>
      <c r="B147" s="12" t="s">
        <v>20</v>
      </c>
      <c r="C147" s="29">
        <v>2</v>
      </c>
      <c r="D147" s="29">
        <v>1063</v>
      </c>
      <c r="E147" s="29">
        <v>4922</v>
      </c>
      <c r="F147" s="29">
        <v>0</v>
      </c>
      <c r="G147" s="29">
        <v>0</v>
      </c>
      <c r="H147" s="29">
        <v>968</v>
      </c>
      <c r="I147" s="29">
        <v>1663</v>
      </c>
      <c r="J147" s="27" t="s">
        <v>59</v>
      </c>
      <c r="M147" s="68"/>
      <c r="N147" s="32"/>
      <c r="O147" s="36"/>
      <c r="P147" s="37"/>
      <c r="Q147" s="1"/>
    </row>
    <row r="148" spans="1:17" ht="15.6" x14ac:dyDescent="0.2">
      <c r="A148" s="60"/>
      <c r="B148" s="12" t="s">
        <v>21</v>
      </c>
      <c r="C148" s="29">
        <v>4</v>
      </c>
      <c r="D148" s="29">
        <v>963</v>
      </c>
      <c r="E148" s="29">
        <v>3712</v>
      </c>
      <c r="F148" s="29">
        <v>0</v>
      </c>
      <c r="G148" s="29">
        <v>0</v>
      </c>
      <c r="H148" s="29">
        <v>667</v>
      </c>
      <c r="I148" s="29">
        <v>1208</v>
      </c>
      <c r="J148" s="27" t="s">
        <v>59</v>
      </c>
      <c r="M148" s="68"/>
      <c r="N148" s="32"/>
      <c r="O148" s="36"/>
      <c r="P148" s="37"/>
      <c r="Q148" s="1"/>
    </row>
    <row r="149" spans="1:17" x14ac:dyDescent="0.2">
      <c r="A149" s="58" t="s">
        <v>49</v>
      </c>
      <c r="B149" s="12" t="s">
        <v>18</v>
      </c>
      <c r="C149" s="21">
        <f>SUM(C150:C152)</f>
        <v>12</v>
      </c>
      <c r="D149" s="21">
        <f t="shared" ref="D149" si="46">SUM(D150:D152)</f>
        <v>5691</v>
      </c>
      <c r="E149" s="21">
        <f t="shared" ref="E149" si="47">SUM(E150:E152)</f>
        <v>21030</v>
      </c>
      <c r="F149" s="21">
        <f t="shared" ref="F149" si="48">SUM(F150:F152)</f>
        <v>0</v>
      </c>
      <c r="G149" s="21">
        <f t="shared" ref="G149" si="49">SUM(G150:G152)</f>
        <v>132</v>
      </c>
      <c r="H149" s="21">
        <f t="shared" ref="H149" si="50">SUM(H150:H152)</f>
        <v>3631</v>
      </c>
      <c r="I149" s="21">
        <f t="shared" ref="I149" si="51">SUM(I150:I152)</f>
        <v>9716</v>
      </c>
      <c r="J149" s="27" t="s">
        <v>59</v>
      </c>
      <c r="M149" s="68"/>
      <c r="N149" s="32"/>
      <c r="O149" s="36"/>
      <c r="P149" s="37"/>
      <c r="Q149" s="1"/>
    </row>
    <row r="150" spans="1:17" ht="15.6" x14ac:dyDescent="0.2">
      <c r="A150" s="59"/>
      <c r="B150" s="12" t="s">
        <v>19</v>
      </c>
      <c r="C150" s="29">
        <v>6</v>
      </c>
      <c r="D150" s="29">
        <v>3440</v>
      </c>
      <c r="E150" s="29">
        <v>12682</v>
      </c>
      <c r="F150" s="29">
        <v>0</v>
      </c>
      <c r="G150" s="29">
        <v>132</v>
      </c>
      <c r="H150" s="29">
        <v>2066</v>
      </c>
      <c r="I150" s="29">
        <v>6703</v>
      </c>
      <c r="J150" s="27" t="s">
        <v>59</v>
      </c>
      <c r="M150" s="68"/>
      <c r="N150" s="32"/>
      <c r="O150" s="36"/>
      <c r="P150" s="37"/>
      <c r="Q150" s="1"/>
    </row>
    <row r="151" spans="1:17" ht="15.6" x14ac:dyDescent="0.2">
      <c r="A151" s="59"/>
      <c r="B151" s="12" t="s">
        <v>20</v>
      </c>
      <c r="C151" s="29">
        <v>2</v>
      </c>
      <c r="D151" s="29">
        <v>1246</v>
      </c>
      <c r="E151" s="29">
        <v>4763</v>
      </c>
      <c r="F151" s="29">
        <v>0</v>
      </c>
      <c r="G151" s="29">
        <v>0</v>
      </c>
      <c r="H151" s="29">
        <v>917</v>
      </c>
      <c r="I151" s="29">
        <v>1679</v>
      </c>
      <c r="J151" s="27" t="s">
        <v>59</v>
      </c>
      <c r="M151" s="68"/>
      <c r="N151" s="32"/>
      <c r="O151" s="36"/>
      <c r="P151" s="37"/>
      <c r="Q151" s="1"/>
    </row>
    <row r="152" spans="1:17" ht="15.6" x14ac:dyDescent="0.2">
      <c r="A152" s="60"/>
      <c r="B152" s="12" t="s">
        <v>21</v>
      </c>
      <c r="C152" s="29">
        <v>4</v>
      </c>
      <c r="D152" s="29">
        <v>1005</v>
      </c>
      <c r="E152" s="29">
        <v>3585</v>
      </c>
      <c r="F152" s="29">
        <v>0</v>
      </c>
      <c r="G152" s="29">
        <v>0</v>
      </c>
      <c r="H152" s="29">
        <v>648</v>
      </c>
      <c r="I152" s="29">
        <v>1334</v>
      </c>
      <c r="J152" s="27" t="s">
        <v>59</v>
      </c>
      <c r="M152" s="68"/>
      <c r="N152" s="32"/>
      <c r="O152" s="36"/>
      <c r="P152" s="37"/>
      <c r="Q152" s="1"/>
    </row>
    <row r="153" spans="1:17" x14ac:dyDescent="0.2">
      <c r="A153" s="58" t="s">
        <v>47</v>
      </c>
      <c r="B153" s="12" t="s">
        <v>18</v>
      </c>
      <c r="C153" s="21">
        <f>SUM(C154:C156)</f>
        <v>9</v>
      </c>
      <c r="D153" s="21">
        <f t="shared" ref="D153" si="52">SUM(D154:D156)</f>
        <v>5752</v>
      </c>
      <c r="E153" s="21">
        <f t="shared" ref="E153" si="53">SUM(E154:E156)</f>
        <v>20112</v>
      </c>
      <c r="F153" s="21">
        <f t="shared" ref="F153" si="54">SUM(F154:F156)</f>
        <v>0</v>
      </c>
      <c r="G153" s="21">
        <f t="shared" ref="G153" si="55">SUM(G154:G156)</f>
        <v>120</v>
      </c>
      <c r="H153" s="21">
        <f t="shared" ref="H153" si="56">SUM(H154:H156)</f>
        <v>3288</v>
      </c>
      <c r="I153" s="21">
        <f t="shared" ref="I153" si="57">SUM(I154:I156)</f>
        <v>9440</v>
      </c>
      <c r="J153" s="27" t="s">
        <v>59</v>
      </c>
      <c r="M153" s="68"/>
      <c r="N153" s="32"/>
      <c r="O153" s="36"/>
      <c r="P153" s="37"/>
    </row>
    <row r="154" spans="1:17" ht="15.6" x14ac:dyDescent="0.2">
      <c r="A154" s="59"/>
      <c r="B154" s="12" t="s">
        <v>19</v>
      </c>
      <c r="C154" s="29">
        <v>3</v>
      </c>
      <c r="D154" s="29">
        <v>3471</v>
      </c>
      <c r="E154" s="29">
        <v>12292</v>
      </c>
      <c r="F154" s="29">
        <v>0</v>
      </c>
      <c r="G154" s="29">
        <v>120</v>
      </c>
      <c r="H154" s="29">
        <v>1890</v>
      </c>
      <c r="I154" s="29">
        <v>6555</v>
      </c>
      <c r="J154" s="27" t="s">
        <v>59</v>
      </c>
      <c r="M154" s="68"/>
      <c r="N154" s="32"/>
      <c r="O154" s="36"/>
      <c r="P154" s="37"/>
    </row>
    <row r="155" spans="1:17" ht="15.6" x14ac:dyDescent="0.2">
      <c r="A155" s="59"/>
      <c r="B155" s="12" t="s">
        <v>20</v>
      </c>
      <c r="C155" s="29">
        <v>2</v>
      </c>
      <c r="D155" s="29">
        <v>1259</v>
      </c>
      <c r="E155" s="29">
        <v>4491</v>
      </c>
      <c r="F155" s="29">
        <v>0</v>
      </c>
      <c r="G155" s="29">
        <v>0</v>
      </c>
      <c r="H155" s="29">
        <v>820</v>
      </c>
      <c r="I155" s="29">
        <v>1622</v>
      </c>
      <c r="J155" s="27" t="s">
        <v>59</v>
      </c>
      <c r="M155" s="68"/>
      <c r="N155" s="32"/>
      <c r="O155" s="36"/>
      <c r="P155" s="37"/>
    </row>
    <row r="156" spans="1:17" ht="15.6" x14ac:dyDescent="0.2">
      <c r="A156" s="60"/>
      <c r="B156" s="12" t="s">
        <v>21</v>
      </c>
      <c r="C156" s="29">
        <v>4</v>
      </c>
      <c r="D156" s="29">
        <v>1022</v>
      </c>
      <c r="E156" s="29">
        <v>3329</v>
      </c>
      <c r="F156" s="29">
        <v>0</v>
      </c>
      <c r="G156" s="29">
        <v>0</v>
      </c>
      <c r="H156" s="29">
        <v>578</v>
      </c>
      <c r="I156" s="29">
        <v>1263</v>
      </c>
      <c r="J156" s="27" t="s">
        <v>59</v>
      </c>
      <c r="M156" s="68"/>
      <c r="N156" s="32"/>
      <c r="O156" s="36"/>
      <c r="P156" s="37"/>
    </row>
    <row r="157" spans="1:17" x14ac:dyDescent="0.2">
      <c r="A157" s="58" t="s">
        <v>45</v>
      </c>
      <c r="B157" s="12" t="s">
        <v>18</v>
      </c>
      <c r="C157" s="21">
        <f>SUM(C158:C160)</f>
        <v>9</v>
      </c>
      <c r="D157" s="21">
        <f t="shared" ref="D157" si="58">SUM(D158:D160)</f>
        <v>5905</v>
      </c>
      <c r="E157" s="21">
        <f t="shared" ref="E157" si="59">SUM(E158:E160)</f>
        <v>19026</v>
      </c>
      <c r="F157" s="21">
        <f t="shared" ref="F157" si="60">SUM(F158:F160)</f>
        <v>0</v>
      </c>
      <c r="G157" s="21">
        <f t="shared" ref="G157" si="61">SUM(G158:G160)</f>
        <v>115</v>
      </c>
      <c r="H157" s="21">
        <f t="shared" ref="H157" si="62">SUM(H158:H160)</f>
        <v>3004</v>
      </c>
      <c r="I157" s="21">
        <f t="shared" ref="I157" si="63">SUM(I158:I160)</f>
        <v>8877</v>
      </c>
      <c r="J157" s="27" t="s">
        <v>59</v>
      </c>
      <c r="M157" s="68"/>
      <c r="N157" s="32"/>
      <c r="O157" s="36"/>
      <c r="P157" s="37"/>
    </row>
    <row r="158" spans="1:17" ht="15.6" x14ac:dyDescent="0.2">
      <c r="A158" s="59"/>
      <c r="B158" s="12" t="s">
        <v>19</v>
      </c>
      <c r="C158" s="29">
        <v>3</v>
      </c>
      <c r="D158" s="29">
        <v>3588</v>
      </c>
      <c r="E158" s="29">
        <v>11763</v>
      </c>
      <c r="F158" s="29">
        <v>0</v>
      </c>
      <c r="G158" s="29">
        <v>115</v>
      </c>
      <c r="H158" s="29">
        <v>1745</v>
      </c>
      <c r="I158" s="29">
        <v>6059</v>
      </c>
      <c r="J158" s="27" t="s">
        <v>59</v>
      </c>
      <c r="M158" s="68"/>
      <c r="N158" s="32"/>
      <c r="O158" s="36"/>
      <c r="P158" s="37"/>
    </row>
    <row r="159" spans="1:17" ht="15.6" x14ac:dyDescent="0.2">
      <c r="A159" s="59"/>
      <c r="B159" s="12" t="s">
        <v>20</v>
      </c>
      <c r="C159" s="29">
        <v>2</v>
      </c>
      <c r="D159" s="29">
        <v>1281</v>
      </c>
      <c r="E159" s="29">
        <v>4213</v>
      </c>
      <c r="F159" s="29">
        <v>0</v>
      </c>
      <c r="G159" s="29">
        <v>0</v>
      </c>
      <c r="H159" s="29">
        <v>749</v>
      </c>
      <c r="I159" s="29">
        <v>1630</v>
      </c>
      <c r="J159" s="27" t="s">
        <v>59</v>
      </c>
      <c r="M159" s="68"/>
      <c r="N159" s="32"/>
      <c r="O159" s="36"/>
      <c r="P159" s="37"/>
    </row>
    <row r="160" spans="1:17" ht="15.6" x14ac:dyDescent="0.2">
      <c r="A160" s="60"/>
      <c r="B160" s="12" t="s">
        <v>21</v>
      </c>
      <c r="C160" s="29">
        <v>4</v>
      </c>
      <c r="D160" s="29">
        <v>1036</v>
      </c>
      <c r="E160" s="29">
        <v>3050</v>
      </c>
      <c r="F160" s="29">
        <v>0</v>
      </c>
      <c r="G160" s="29">
        <v>0</v>
      </c>
      <c r="H160" s="29">
        <v>510</v>
      </c>
      <c r="I160" s="29">
        <v>1188</v>
      </c>
      <c r="J160" s="27" t="s">
        <v>59</v>
      </c>
      <c r="M160" s="68"/>
      <c r="N160" s="32"/>
      <c r="O160" s="36"/>
      <c r="P160" s="37"/>
    </row>
    <row r="161" spans="1:10" x14ac:dyDescent="0.2">
      <c r="A161" s="58" t="s">
        <v>17</v>
      </c>
      <c r="B161" s="9" t="s">
        <v>18</v>
      </c>
      <c r="C161" s="23" t="s">
        <v>59</v>
      </c>
      <c r="D161" s="14">
        <v>7183</v>
      </c>
      <c r="E161" s="14">
        <v>17341</v>
      </c>
      <c r="F161" s="15">
        <v>0</v>
      </c>
      <c r="G161" s="15">
        <v>102</v>
      </c>
      <c r="H161" s="14">
        <v>2338</v>
      </c>
      <c r="I161" s="15">
        <v>185</v>
      </c>
      <c r="J161" s="15">
        <v>30</v>
      </c>
    </row>
    <row r="162" spans="1:10" x14ac:dyDescent="0.2">
      <c r="A162" s="59"/>
      <c r="B162" s="9" t="s">
        <v>19</v>
      </c>
      <c r="C162" s="11" t="s">
        <v>59</v>
      </c>
      <c r="D162" s="7">
        <v>4177</v>
      </c>
      <c r="E162" s="7">
        <v>10639</v>
      </c>
      <c r="F162" s="8">
        <v>0</v>
      </c>
      <c r="G162" s="8">
        <v>102</v>
      </c>
      <c r="H162" s="7">
        <v>1300</v>
      </c>
      <c r="I162" s="8">
        <v>115</v>
      </c>
      <c r="J162" s="8">
        <v>12</v>
      </c>
    </row>
    <row r="163" spans="1:10" x14ac:dyDescent="0.2">
      <c r="A163" s="59"/>
      <c r="B163" s="9" t="s">
        <v>20</v>
      </c>
      <c r="C163" s="11" t="s">
        <v>59</v>
      </c>
      <c r="D163" s="7">
        <v>1962</v>
      </c>
      <c r="E163" s="7">
        <v>4109</v>
      </c>
      <c r="F163" s="8">
        <v>0</v>
      </c>
      <c r="G163" s="8">
        <v>0</v>
      </c>
      <c r="H163" s="8">
        <v>630</v>
      </c>
      <c r="I163" s="8">
        <v>60</v>
      </c>
      <c r="J163" s="8">
        <v>10</v>
      </c>
    </row>
    <row r="164" spans="1:10" x14ac:dyDescent="0.2">
      <c r="A164" s="60"/>
      <c r="B164" s="9" t="s">
        <v>21</v>
      </c>
      <c r="C164" s="11" t="s">
        <v>59</v>
      </c>
      <c r="D164" s="7">
        <v>1044</v>
      </c>
      <c r="E164" s="7">
        <v>2593</v>
      </c>
      <c r="F164" s="8">
        <v>0</v>
      </c>
      <c r="G164" s="8">
        <v>0</v>
      </c>
      <c r="H164" s="8">
        <v>408</v>
      </c>
      <c r="I164" s="8">
        <v>49</v>
      </c>
      <c r="J164" s="8">
        <v>8</v>
      </c>
    </row>
    <row r="165" spans="1:10" x14ac:dyDescent="0.2">
      <c r="A165" s="58" t="s">
        <v>22</v>
      </c>
      <c r="B165" s="9" t="s">
        <v>18</v>
      </c>
      <c r="C165" s="11" t="s">
        <v>59</v>
      </c>
      <c r="D165" s="7">
        <v>7402</v>
      </c>
      <c r="E165" s="7">
        <v>16416</v>
      </c>
      <c r="F165" s="8">
        <v>141</v>
      </c>
      <c r="G165" s="8">
        <v>91</v>
      </c>
      <c r="H165" s="7">
        <v>1930</v>
      </c>
      <c r="I165" s="8">
        <v>191</v>
      </c>
      <c r="J165" s="8">
        <v>30</v>
      </c>
    </row>
    <row r="166" spans="1:10" x14ac:dyDescent="0.2">
      <c r="A166" s="59"/>
      <c r="B166" s="9" t="s">
        <v>19</v>
      </c>
      <c r="C166" s="11" t="s">
        <v>59</v>
      </c>
      <c r="D166" s="7">
        <v>4207</v>
      </c>
      <c r="E166" s="7">
        <v>10107</v>
      </c>
      <c r="F166" s="8">
        <v>141</v>
      </c>
      <c r="G166" s="8">
        <v>91</v>
      </c>
      <c r="H166" s="7">
        <v>1126</v>
      </c>
      <c r="I166" s="8">
        <v>133</v>
      </c>
      <c r="J166" s="8">
        <v>12</v>
      </c>
    </row>
    <row r="167" spans="1:10" x14ac:dyDescent="0.2">
      <c r="A167" s="59"/>
      <c r="B167" s="9" t="s">
        <v>20</v>
      </c>
      <c r="C167" s="11" t="s">
        <v>59</v>
      </c>
      <c r="D167" s="7">
        <v>2140</v>
      </c>
      <c r="E167" s="7">
        <v>3929</v>
      </c>
      <c r="F167" s="8">
        <v>0</v>
      </c>
      <c r="G167" s="8">
        <v>0</v>
      </c>
      <c r="H167" s="8">
        <v>471</v>
      </c>
      <c r="I167" s="8">
        <v>60</v>
      </c>
      <c r="J167" s="8">
        <v>10</v>
      </c>
    </row>
    <row r="168" spans="1:10" x14ac:dyDescent="0.2">
      <c r="A168" s="60"/>
      <c r="B168" s="9" t="s">
        <v>21</v>
      </c>
      <c r="C168" s="11" t="s">
        <v>59</v>
      </c>
      <c r="D168" s="7">
        <v>1055</v>
      </c>
      <c r="E168" s="7">
        <v>2380</v>
      </c>
      <c r="F168" s="8">
        <v>0</v>
      </c>
      <c r="G168" s="8">
        <v>0</v>
      </c>
      <c r="H168" s="8">
        <v>333</v>
      </c>
      <c r="I168" s="8">
        <v>49</v>
      </c>
      <c r="J168" s="8">
        <v>8</v>
      </c>
    </row>
    <row r="169" spans="1:10" x14ac:dyDescent="0.2">
      <c r="A169" s="58" t="s">
        <v>23</v>
      </c>
      <c r="B169" s="9" t="s">
        <v>18</v>
      </c>
      <c r="C169" s="11" t="s">
        <v>59</v>
      </c>
      <c r="D169" s="7">
        <v>7525</v>
      </c>
      <c r="E169" s="7">
        <v>15303</v>
      </c>
      <c r="F169" s="8">
        <v>141</v>
      </c>
      <c r="G169" s="8">
        <v>79</v>
      </c>
      <c r="H169" s="7">
        <v>1483</v>
      </c>
      <c r="I169" s="8">
        <v>189</v>
      </c>
      <c r="J169" s="8">
        <v>30</v>
      </c>
    </row>
    <row r="170" spans="1:10" x14ac:dyDescent="0.2">
      <c r="A170" s="59"/>
      <c r="B170" s="9" t="s">
        <v>19</v>
      </c>
      <c r="C170" s="11" t="s">
        <v>59</v>
      </c>
      <c r="D170" s="7">
        <v>4241</v>
      </c>
      <c r="E170" s="7">
        <v>9262</v>
      </c>
      <c r="F170" s="8">
        <v>141</v>
      </c>
      <c r="G170" s="8">
        <v>79</v>
      </c>
      <c r="H170" s="8">
        <v>960</v>
      </c>
      <c r="I170" s="8">
        <v>132</v>
      </c>
      <c r="J170" s="8">
        <v>12</v>
      </c>
    </row>
    <row r="171" spans="1:10" x14ac:dyDescent="0.2">
      <c r="A171" s="59"/>
      <c r="B171" s="9" t="s">
        <v>20</v>
      </c>
      <c r="C171" s="11" t="s">
        <v>59</v>
      </c>
      <c r="D171" s="7">
        <v>2226</v>
      </c>
      <c r="E171" s="7">
        <v>3899</v>
      </c>
      <c r="F171" s="8">
        <v>0</v>
      </c>
      <c r="G171" s="8">
        <v>0</v>
      </c>
      <c r="H171" s="8">
        <v>266</v>
      </c>
      <c r="I171" s="8">
        <v>60</v>
      </c>
      <c r="J171" s="8">
        <v>10</v>
      </c>
    </row>
    <row r="172" spans="1:10" x14ac:dyDescent="0.2">
      <c r="A172" s="60"/>
      <c r="B172" s="9" t="s">
        <v>21</v>
      </c>
      <c r="C172" s="11" t="s">
        <v>59</v>
      </c>
      <c r="D172" s="7">
        <v>1058</v>
      </c>
      <c r="E172" s="7">
        <v>2142</v>
      </c>
      <c r="F172" s="8">
        <v>0</v>
      </c>
      <c r="G172" s="8">
        <v>0</v>
      </c>
      <c r="H172" s="8">
        <v>257</v>
      </c>
      <c r="I172" s="8">
        <v>48</v>
      </c>
      <c r="J172" s="8">
        <v>8</v>
      </c>
    </row>
    <row r="173" spans="1:10" x14ac:dyDescent="0.2">
      <c r="A173" s="58" t="s">
        <v>24</v>
      </c>
      <c r="B173" s="9" t="s">
        <v>18</v>
      </c>
      <c r="C173" s="11" t="s">
        <v>59</v>
      </c>
      <c r="D173" s="7">
        <v>7605</v>
      </c>
      <c r="E173" s="7">
        <v>13955</v>
      </c>
      <c r="F173" s="8">
        <v>141</v>
      </c>
      <c r="G173" s="8">
        <v>66</v>
      </c>
      <c r="H173" s="8">
        <v>850</v>
      </c>
      <c r="I173" s="8">
        <v>191</v>
      </c>
      <c r="J173" s="8">
        <v>30</v>
      </c>
    </row>
    <row r="174" spans="1:10" x14ac:dyDescent="0.2">
      <c r="A174" s="59"/>
      <c r="B174" s="9" t="s">
        <v>19</v>
      </c>
      <c r="C174" s="11" t="s">
        <v>59</v>
      </c>
      <c r="D174" s="7">
        <v>4249</v>
      </c>
      <c r="E174" s="7">
        <v>8377</v>
      </c>
      <c r="F174" s="8">
        <v>141</v>
      </c>
      <c r="G174" s="8">
        <v>66</v>
      </c>
      <c r="H174" s="8">
        <v>548</v>
      </c>
      <c r="I174" s="8">
        <v>134</v>
      </c>
      <c r="J174" s="8">
        <v>12</v>
      </c>
    </row>
    <row r="175" spans="1:10" x14ac:dyDescent="0.2">
      <c r="A175" s="59"/>
      <c r="B175" s="9" t="s">
        <v>20</v>
      </c>
      <c r="C175" s="11" t="s">
        <v>59</v>
      </c>
      <c r="D175" s="7">
        <v>2291</v>
      </c>
      <c r="E175" s="7">
        <v>3654</v>
      </c>
      <c r="F175" s="8">
        <v>0</v>
      </c>
      <c r="G175" s="8">
        <v>0</v>
      </c>
      <c r="H175" s="8">
        <v>144</v>
      </c>
      <c r="I175" s="8">
        <v>60</v>
      </c>
      <c r="J175" s="8">
        <v>10</v>
      </c>
    </row>
    <row r="176" spans="1:10" x14ac:dyDescent="0.2">
      <c r="A176" s="60"/>
      <c r="B176" s="9" t="s">
        <v>21</v>
      </c>
      <c r="C176" s="11" t="s">
        <v>59</v>
      </c>
      <c r="D176" s="7">
        <v>1065</v>
      </c>
      <c r="E176" s="7">
        <v>1924</v>
      </c>
      <c r="F176" s="8">
        <v>0</v>
      </c>
      <c r="G176" s="8">
        <v>0</v>
      </c>
      <c r="H176" s="8">
        <v>158</v>
      </c>
      <c r="I176" s="8">
        <v>48</v>
      </c>
      <c r="J176" s="8">
        <v>8</v>
      </c>
    </row>
    <row r="177" spans="1:10" x14ac:dyDescent="0.2">
      <c r="A177" s="58" t="s">
        <v>25</v>
      </c>
      <c r="B177" s="9" t="s">
        <v>18</v>
      </c>
      <c r="C177" s="11" t="s">
        <v>59</v>
      </c>
      <c r="D177" s="7">
        <v>7586</v>
      </c>
      <c r="E177" s="7">
        <v>13856</v>
      </c>
      <c r="F177" s="8">
        <v>141</v>
      </c>
      <c r="G177" s="8">
        <v>56</v>
      </c>
      <c r="H177" s="8">
        <v>531</v>
      </c>
      <c r="I177" s="8">
        <v>193</v>
      </c>
      <c r="J177" s="8">
        <v>18</v>
      </c>
    </row>
    <row r="178" spans="1:10" x14ac:dyDescent="0.2">
      <c r="A178" s="59"/>
      <c r="B178" s="9" t="s">
        <v>19</v>
      </c>
      <c r="C178" s="11" t="s">
        <v>59</v>
      </c>
      <c r="D178" s="7">
        <v>4256</v>
      </c>
      <c r="E178" s="7">
        <v>8522</v>
      </c>
      <c r="F178" s="8">
        <v>141</v>
      </c>
      <c r="G178" s="8">
        <v>56</v>
      </c>
      <c r="H178" s="8">
        <v>379</v>
      </c>
      <c r="I178" s="8">
        <v>134</v>
      </c>
      <c r="J178" s="8">
        <v>12</v>
      </c>
    </row>
    <row r="179" spans="1:10" x14ac:dyDescent="0.2">
      <c r="A179" s="59"/>
      <c r="B179" s="9" t="s">
        <v>20</v>
      </c>
      <c r="C179" s="11" t="s">
        <v>59</v>
      </c>
      <c r="D179" s="7">
        <v>2283</v>
      </c>
      <c r="E179" s="7">
        <v>3628</v>
      </c>
      <c r="F179" s="8">
        <v>0</v>
      </c>
      <c r="G179" s="8">
        <v>0</v>
      </c>
      <c r="H179" s="8">
        <v>68</v>
      </c>
      <c r="I179" s="8">
        <v>67</v>
      </c>
      <c r="J179" s="8">
        <v>11</v>
      </c>
    </row>
    <row r="180" spans="1:10" x14ac:dyDescent="0.2">
      <c r="A180" s="60"/>
      <c r="B180" s="9" t="s">
        <v>21</v>
      </c>
      <c r="C180" s="11" t="s">
        <v>59</v>
      </c>
      <c r="D180" s="7">
        <v>1047</v>
      </c>
      <c r="E180" s="7">
        <v>1706</v>
      </c>
      <c r="F180" s="8">
        <v>0</v>
      </c>
      <c r="G180" s="8">
        <v>0</v>
      </c>
      <c r="H180" s="8">
        <v>84</v>
      </c>
      <c r="I180" s="8">
        <v>52</v>
      </c>
      <c r="J180" s="8">
        <v>8</v>
      </c>
    </row>
    <row r="181" spans="1:10" x14ac:dyDescent="0.2">
      <c r="A181" s="58" t="s">
        <v>26</v>
      </c>
      <c r="B181" s="9" t="s">
        <v>18</v>
      </c>
      <c r="C181" s="11" t="s">
        <v>59</v>
      </c>
      <c r="D181" s="7">
        <v>7654</v>
      </c>
      <c r="E181" s="7">
        <v>13253</v>
      </c>
      <c r="F181" s="8">
        <v>141</v>
      </c>
      <c r="G181" s="8">
        <v>42</v>
      </c>
      <c r="H181" s="8">
        <v>208</v>
      </c>
      <c r="I181" s="8">
        <v>193</v>
      </c>
      <c r="J181" s="8">
        <v>18</v>
      </c>
    </row>
    <row r="182" spans="1:10" x14ac:dyDescent="0.2">
      <c r="A182" s="59"/>
      <c r="B182" s="9" t="s">
        <v>19</v>
      </c>
      <c r="C182" s="11" t="s">
        <v>59</v>
      </c>
      <c r="D182" s="7">
        <v>4444</v>
      </c>
      <c r="E182" s="7">
        <v>8384</v>
      </c>
      <c r="F182" s="8">
        <v>141</v>
      </c>
      <c r="G182" s="8">
        <v>42</v>
      </c>
      <c r="H182" s="8">
        <v>154</v>
      </c>
      <c r="I182" s="8">
        <v>134</v>
      </c>
      <c r="J182" s="8">
        <v>12</v>
      </c>
    </row>
    <row r="183" spans="1:10" x14ac:dyDescent="0.2">
      <c r="A183" s="59"/>
      <c r="B183" s="9" t="s">
        <v>20</v>
      </c>
      <c r="C183" s="11" t="s">
        <v>59</v>
      </c>
      <c r="D183" s="7">
        <v>2205</v>
      </c>
      <c r="E183" s="7">
        <v>3374</v>
      </c>
      <c r="F183" s="8">
        <v>0</v>
      </c>
      <c r="G183" s="8">
        <v>0</v>
      </c>
      <c r="H183" s="8">
        <v>18</v>
      </c>
      <c r="I183" s="8">
        <v>67</v>
      </c>
      <c r="J183" s="8">
        <v>11</v>
      </c>
    </row>
    <row r="184" spans="1:10" x14ac:dyDescent="0.2">
      <c r="A184" s="60"/>
      <c r="B184" s="9" t="s">
        <v>21</v>
      </c>
      <c r="C184" s="11" t="s">
        <v>59</v>
      </c>
      <c r="D184" s="7">
        <v>1005</v>
      </c>
      <c r="E184" s="7">
        <v>1495</v>
      </c>
      <c r="F184" s="8">
        <v>0</v>
      </c>
      <c r="G184" s="8">
        <v>0</v>
      </c>
      <c r="H184" s="8">
        <v>36</v>
      </c>
      <c r="I184" s="8">
        <v>52</v>
      </c>
      <c r="J184" s="8">
        <v>8</v>
      </c>
    </row>
    <row r="185" spans="1:10" x14ac:dyDescent="0.2">
      <c r="A185" s="58" t="s">
        <v>27</v>
      </c>
      <c r="B185" s="9" t="s">
        <v>18</v>
      </c>
      <c r="C185" s="11" t="s">
        <v>59</v>
      </c>
      <c r="D185" s="7">
        <v>7498</v>
      </c>
      <c r="E185" s="7">
        <v>12270</v>
      </c>
      <c r="F185" s="8">
        <v>141</v>
      </c>
      <c r="G185" s="8">
        <v>28</v>
      </c>
      <c r="H185" s="8" t="s">
        <v>43</v>
      </c>
      <c r="I185" s="8">
        <v>195</v>
      </c>
      <c r="J185" s="8">
        <v>18</v>
      </c>
    </row>
    <row r="186" spans="1:10" x14ac:dyDescent="0.2">
      <c r="A186" s="59"/>
      <c r="B186" s="9" t="s">
        <v>19</v>
      </c>
      <c r="C186" s="11" t="s">
        <v>59</v>
      </c>
      <c r="D186" s="7">
        <v>4458</v>
      </c>
      <c r="E186" s="7">
        <v>7856</v>
      </c>
      <c r="F186" s="8">
        <v>141</v>
      </c>
      <c r="G186" s="8">
        <v>28</v>
      </c>
      <c r="H186" s="8" t="s">
        <v>43</v>
      </c>
      <c r="I186" s="8">
        <v>133</v>
      </c>
      <c r="J186" s="8">
        <v>12</v>
      </c>
    </row>
    <row r="187" spans="1:10" x14ac:dyDescent="0.2">
      <c r="A187" s="59"/>
      <c r="B187" s="9" t="s">
        <v>20</v>
      </c>
      <c r="C187" s="11" t="s">
        <v>59</v>
      </c>
      <c r="D187" s="7">
        <v>2101</v>
      </c>
      <c r="E187" s="7">
        <v>3141</v>
      </c>
      <c r="F187" s="8">
        <v>0</v>
      </c>
      <c r="G187" s="8">
        <v>0</v>
      </c>
      <c r="H187" s="8" t="s">
        <v>43</v>
      </c>
      <c r="I187" s="8">
        <v>68</v>
      </c>
      <c r="J187" s="8">
        <v>11</v>
      </c>
    </row>
    <row r="188" spans="1:10" x14ac:dyDescent="0.2">
      <c r="A188" s="60"/>
      <c r="B188" s="9" t="s">
        <v>21</v>
      </c>
      <c r="C188" s="11" t="s">
        <v>59</v>
      </c>
      <c r="D188" s="8">
        <v>939</v>
      </c>
      <c r="E188" s="7">
        <v>1273</v>
      </c>
      <c r="F188" s="8">
        <v>0</v>
      </c>
      <c r="G188" s="8">
        <v>0</v>
      </c>
      <c r="H188" s="8" t="s">
        <v>43</v>
      </c>
      <c r="I188" s="8">
        <v>50</v>
      </c>
      <c r="J188" s="8">
        <v>8</v>
      </c>
    </row>
    <row r="189" spans="1:10" x14ac:dyDescent="0.2">
      <c r="A189" s="58" t="s">
        <v>28</v>
      </c>
      <c r="B189" s="9" t="s">
        <v>18</v>
      </c>
      <c r="C189" s="11" t="s">
        <v>59</v>
      </c>
      <c r="D189" s="7">
        <v>7076</v>
      </c>
      <c r="E189" s="7">
        <v>11263</v>
      </c>
      <c r="F189" s="8">
        <v>141</v>
      </c>
      <c r="G189" s="8">
        <v>15</v>
      </c>
      <c r="H189" s="8" t="s">
        <v>43</v>
      </c>
      <c r="I189" s="8">
        <v>196</v>
      </c>
      <c r="J189" s="8">
        <v>18</v>
      </c>
    </row>
    <row r="190" spans="1:10" x14ac:dyDescent="0.2">
      <c r="A190" s="59"/>
      <c r="B190" s="9" t="s">
        <v>19</v>
      </c>
      <c r="C190" s="11" t="s">
        <v>59</v>
      </c>
      <c r="D190" s="7">
        <v>4283</v>
      </c>
      <c r="E190" s="7">
        <v>7348</v>
      </c>
      <c r="F190" s="8">
        <v>141</v>
      </c>
      <c r="G190" s="8">
        <v>15</v>
      </c>
      <c r="H190" s="8" t="s">
        <v>43</v>
      </c>
      <c r="I190" s="8">
        <v>133</v>
      </c>
      <c r="J190" s="8">
        <v>12</v>
      </c>
    </row>
    <row r="191" spans="1:10" x14ac:dyDescent="0.2">
      <c r="A191" s="59"/>
      <c r="B191" s="9" t="s">
        <v>20</v>
      </c>
      <c r="C191" s="11" t="s">
        <v>59</v>
      </c>
      <c r="D191" s="7">
        <v>1933</v>
      </c>
      <c r="E191" s="7">
        <v>2876</v>
      </c>
      <c r="F191" s="8">
        <v>0</v>
      </c>
      <c r="G191" s="8">
        <v>0</v>
      </c>
      <c r="H191" s="8" t="s">
        <v>43</v>
      </c>
      <c r="I191" s="8">
        <v>68</v>
      </c>
      <c r="J191" s="8">
        <v>11</v>
      </c>
    </row>
    <row r="192" spans="1:10" x14ac:dyDescent="0.2">
      <c r="A192" s="60"/>
      <c r="B192" s="9" t="s">
        <v>21</v>
      </c>
      <c r="C192" s="11" t="s">
        <v>59</v>
      </c>
      <c r="D192" s="8">
        <v>860</v>
      </c>
      <c r="E192" s="7">
        <v>1039</v>
      </c>
      <c r="F192" s="8">
        <v>0</v>
      </c>
      <c r="G192" s="8">
        <v>0</v>
      </c>
      <c r="H192" s="8" t="s">
        <v>43</v>
      </c>
      <c r="I192" s="8">
        <v>51</v>
      </c>
      <c r="J192" s="8">
        <v>8</v>
      </c>
    </row>
    <row r="193" spans="1:10" x14ac:dyDescent="0.2">
      <c r="A193" s="58" t="s">
        <v>29</v>
      </c>
      <c r="B193" s="9" t="s">
        <v>18</v>
      </c>
      <c r="C193" s="11" t="s">
        <v>59</v>
      </c>
      <c r="D193" s="7">
        <v>6625</v>
      </c>
      <c r="E193" s="7">
        <v>10549</v>
      </c>
      <c r="F193" s="8">
        <v>138</v>
      </c>
      <c r="G193" s="8">
        <v>14</v>
      </c>
      <c r="H193" s="8" t="s">
        <v>43</v>
      </c>
      <c r="I193" s="8">
        <v>211</v>
      </c>
      <c r="J193" s="8">
        <v>18</v>
      </c>
    </row>
    <row r="194" spans="1:10" x14ac:dyDescent="0.2">
      <c r="A194" s="59"/>
      <c r="B194" s="9" t="s">
        <v>19</v>
      </c>
      <c r="C194" s="11" t="s">
        <v>59</v>
      </c>
      <c r="D194" s="7">
        <v>4086</v>
      </c>
      <c r="E194" s="7">
        <v>7070</v>
      </c>
      <c r="F194" s="8">
        <v>138</v>
      </c>
      <c r="G194" s="8">
        <v>14</v>
      </c>
      <c r="H194" s="8" t="s">
        <v>43</v>
      </c>
      <c r="I194" s="8">
        <v>147</v>
      </c>
      <c r="J194" s="8">
        <v>12</v>
      </c>
    </row>
    <row r="195" spans="1:10" x14ac:dyDescent="0.2">
      <c r="A195" s="59"/>
      <c r="B195" s="9" t="s">
        <v>20</v>
      </c>
      <c r="C195" s="11" t="s">
        <v>59</v>
      </c>
      <c r="D195" s="7">
        <v>1796</v>
      </c>
      <c r="E195" s="7">
        <v>2642</v>
      </c>
      <c r="F195" s="8">
        <v>0</v>
      </c>
      <c r="G195" s="8">
        <v>0</v>
      </c>
      <c r="H195" s="8" t="s">
        <v>43</v>
      </c>
      <c r="I195" s="8">
        <v>69</v>
      </c>
      <c r="J195" s="8">
        <v>11</v>
      </c>
    </row>
    <row r="196" spans="1:10" x14ac:dyDescent="0.2">
      <c r="A196" s="60"/>
      <c r="B196" s="9" t="s">
        <v>21</v>
      </c>
      <c r="C196" s="11" t="s">
        <v>59</v>
      </c>
      <c r="D196" s="8">
        <v>743</v>
      </c>
      <c r="E196" s="8">
        <v>837</v>
      </c>
      <c r="F196" s="8">
        <v>0</v>
      </c>
      <c r="G196" s="8">
        <v>0</v>
      </c>
      <c r="H196" s="8" t="s">
        <v>43</v>
      </c>
      <c r="I196" s="8">
        <v>51</v>
      </c>
      <c r="J196" s="8">
        <v>8</v>
      </c>
    </row>
    <row r="197" spans="1:10" x14ac:dyDescent="0.2">
      <c r="A197" s="58" t="s">
        <v>30</v>
      </c>
      <c r="B197" s="9" t="s">
        <v>18</v>
      </c>
      <c r="C197" s="11" t="s">
        <v>59</v>
      </c>
      <c r="D197" s="7">
        <v>6044</v>
      </c>
      <c r="E197" s="7">
        <v>9542</v>
      </c>
      <c r="F197" s="8">
        <v>132</v>
      </c>
      <c r="G197" s="8">
        <v>14</v>
      </c>
      <c r="H197" s="8" t="s">
        <v>43</v>
      </c>
      <c r="I197" s="8">
        <v>212</v>
      </c>
      <c r="J197" s="8">
        <v>18</v>
      </c>
    </row>
    <row r="198" spans="1:10" x14ac:dyDescent="0.2">
      <c r="A198" s="59"/>
      <c r="B198" s="9" t="s">
        <v>19</v>
      </c>
      <c r="C198" s="11" t="s">
        <v>59</v>
      </c>
      <c r="D198" s="7">
        <v>3898</v>
      </c>
      <c r="E198" s="7">
        <v>6552</v>
      </c>
      <c r="F198" s="8">
        <v>132</v>
      </c>
      <c r="G198" s="8">
        <v>14</v>
      </c>
      <c r="H198" s="8" t="s">
        <v>43</v>
      </c>
      <c r="I198" s="8">
        <v>147</v>
      </c>
      <c r="J198" s="8">
        <v>12</v>
      </c>
    </row>
    <row r="199" spans="1:10" x14ac:dyDescent="0.2">
      <c r="A199" s="59"/>
      <c r="B199" s="9" t="s">
        <v>20</v>
      </c>
      <c r="C199" s="11" t="s">
        <v>59</v>
      </c>
      <c r="D199" s="7">
        <v>1608</v>
      </c>
      <c r="E199" s="7">
        <v>2413</v>
      </c>
      <c r="F199" s="8">
        <v>0</v>
      </c>
      <c r="G199" s="8">
        <v>0</v>
      </c>
      <c r="H199" s="8" t="s">
        <v>43</v>
      </c>
      <c r="I199" s="8">
        <v>69</v>
      </c>
      <c r="J199" s="8">
        <v>12</v>
      </c>
    </row>
    <row r="200" spans="1:10" x14ac:dyDescent="0.2">
      <c r="A200" s="60"/>
      <c r="B200" s="9" t="s">
        <v>21</v>
      </c>
      <c r="C200" s="11" t="s">
        <v>59</v>
      </c>
      <c r="D200" s="8">
        <v>538</v>
      </c>
      <c r="E200" s="8">
        <v>577</v>
      </c>
      <c r="F200" s="8">
        <v>0</v>
      </c>
      <c r="G200" s="8">
        <v>0</v>
      </c>
      <c r="H200" s="8" t="s">
        <v>43</v>
      </c>
      <c r="I200" s="8">
        <v>54</v>
      </c>
      <c r="J200" s="8">
        <v>8</v>
      </c>
    </row>
    <row r="201" spans="1:10" x14ac:dyDescent="0.2">
      <c r="A201" s="58" t="s">
        <v>31</v>
      </c>
      <c r="B201" s="9" t="s">
        <v>18</v>
      </c>
      <c r="C201" s="11" t="s">
        <v>59</v>
      </c>
      <c r="D201" s="7">
        <v>4762</v>
      </c>
      <c r="E201" s="7">
        <v>7632</v>
      </c>
      <c r="F201" s="8">
        <v>122</v>
      </c>
      <c r="G201" s="8">
        <v>14</v>
      </c>
      <c r="H201" s="8" t="s">
        <v>43</v>
      </c>
      <c r="I201" s="8">
        <v>192</v>
      </c>
      <c r="J201" s="8">
        <v>18</v>
      </c>
    </row>
    <row r="202" spans="1:10" x14ac:dyDescent="0.2">
      <c r="A202" s="59"/>
      <c r="B202" s="9" t="s">
        <v>19</v>
      </c>
      <c r="C202" s="11" t="s">
        <v>59</v>
      </c>
      <c r="D202" s="7">
        <v>3414</v>
      </c>
      <c r="E202" s="7">
        <v>5556</v>
      </c>
      <c r="F202" s="8">
        <v>122</v>
      </c>
      <c r="G202" s="8">
        <v>14</v>
      </c>
      <c r="H202" s="8" t="s">
        <v>43</v>
      </c>
      <c r="I202" s="8">
        <v>151</v>
      </c>
      <c r="J202" s="8">
        <v>12</v>
      </c>
    </row>
    <row r="203" spans="1:10" x14ac:dyDescent="0.2">
      <c r="A203" s="59"/>
      <c r="B203" s="9" t="s">
        <v>20</v>
      </c>
      <c r="C203" s="11" t="s">
        <v>59</v>
      </c>
      <c r="D203" s="7">
        <v>1348</v>
      </c>
      <c r="E203" s="7">
        <v>2076</v>
      </c>
      <c r="F203" s="8">
        <v>0</v>
      </c>
      <c r="G203" s="8">
        <v>0</v>
      </c>
      <c r="H203" s="8" t="s">
        <v>43</v>
      </c>
      <c r="I203" s="8">
        <v>69</v>
      </c>
      <c r="J203" s="8">
        <v>12</v>
      </c>
    </row>
    <row r="204" spans="1:10" x14ac:dyDescent="0.2">
      <c r="A204" s="60"/>
      <c r="B204" s="9" t="s">
        <v>21</v>
      </c>
      <c r="C204" s="11" t="s">
        <v>59</v>
      </c>
      <c r="D204" s="10" t="s">
        <v>32</v>
      </c>
      <c r="E204" s="10" t="s">
        <v>32</v>
      </c>
      <c r="F204" s="10" t="s">
        <v>32</v>
      </c>
      <c r="G204" s="10" t="s">
        <v>32</v>
      </c>
      <c r="H204" s="10" t="s">
        <v>32</v>
      </c>
      <c r="I204" s="10" t="s">
        <v>32</v>
      </c>
      <c r="J204" s="10" t="s">
        <v>32</v>
      </c>
    </row>
  </sheetData>
  <mergeCells count="60">
    <mergeCell ref="A6:A9"/>
    <mergeCell ref="A14:A17"/>
    <mergeCell ref="M116:N116"/>
    <mergeCell ref="M129:M132"/>
    <mergeCell ref="M133:M136"/>
    <mergeCell ref="A133:A136"/>
    <mergeCell ref="A129:A132"/>
    <mergeCell ref="A22:A25"/>
    <mergeCell ref="A38:A41"/>
    <mergeCell ref="A42:A45"/>
    <mergeCell ref="A46:A49"/>
    <mergeCell ref="A86:A89"/>
    <mergeCell ref="M137:M140"/>
    <mergeCell ref="M141:M144"/>
    <mergeCell ref="M145:M148"/>
    <mergeCell ref="M149:M152"/>
    <mergeCell ref="M153:M156"/>
    <mergeCell ref="M157:M160"/>
    <mergeCell ref="A173:A176"/>
    <mergeCell ref="A169:A172"/>
    <mergeCell ref="A165:A168"/>
    <mergeCell ref="A161:A164"/>
    <mergeCell ref="A34:A37"/>
    <mergeCell ref="A201:A204"/>
    <mergeCell ref="A197:A200"/>
    <mergeCell ref="A193:A196"/>
    <mergeCell ref="A185:A188"/>
    <mergeCell ref="A181:A184"/>
    <mergeCell ref="A18:A21"/>
    <mergeCell ref="A145:A148"/>
    <mergeCell ref="A149:A152"/>
    <mergeCell ref="A153:A156"/>
    <mergeCell ref="A157:A160"/>
    <mergeCell ref="A26:A29"/>
    <mergeCell ref="A121:A124"/>
    <mergeCell ref="A117:A120"/>
    <mergeCell ref="A137:A140"/>
    <mergeCell ref="A141:A144"/>
    <mergeCell ref="A30:A33"/>
    <mergeCell ref="A125:A128"/>
    <mergeCell ref="A62:A65"/>
    <mergeCell ref="A58:A61"/>
    <mergeCell ref="A50:A53"/>
    <mergeCell ref="A54:A57"/>
    <mergeCell ref="A10:A13"/>
    <mergeCell ref="A5:B5"/>
    <mergeCell ref="A106:A109"/>
    <mergeCell ref="A116:B116"/>
    <mergeCell ref="A189:A192"/>
    <mergeCell ref="A66:A69"/>
    <mergeCell ref="A115:I115"/>
    <mergeCell ref="A82:A85"/>
    <mergeCell ref="A78:A81"/>
    <mergeCell ref="A74:A77"/>
    <mergeCell ref="A70:A73"/>
    <mergeCell ref="A102:A105"/>
    <mergeCell ref="A98:A101"/>
    <mergeCell ref="A94:A97"/>
    <mergeCell ref="A90:A93"/>
    <mergeCell ref="A177:A180"/>
  </mergeCells>
  <phoneticPr fontId="2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2025-07-09T02:12:25Z</dcterms:modified>
</cp:coreProperties>
</file>